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codeName="ThisWorkbook" defaultThemeVersion="166925"/>
  <xr:revisionPtr revIDLastSave="0" documentId="8_{A441F4C2-638E-42F4-A446-82E114E0EF7C}" xr6:coauthVersionLast="47" xr6:coauthVersionMax="47" xr10:uidLastSave="{00000000-0000-0000-0000-000000000000}"/>
  <workbookProtection workbookAlgorithmName="SHA-512" workbookHashValue="WAbTKdfQ19cVHVmg8uOAVH2QJ8X2+Dr+jGefLKwEf9padUo/dvi/elLQecFfxlK5VA8IP/gMcIVnjD96kYa8vw==" workbookSaltValue="JbCedgqZibir8IOH9XO07A==" workbookSpinCount="100000" lockStructure="1"/>
  <bookViews>
    <workbookView xWindow="810" yWindow="-120" windowWidth="28110" windowHeight="16440" tabRatio="856" xr2:uid="{84812F35-5B74-4E57-8557-DF1E806F6B86}"/>
  </bookViews>
  <sheets>
    <sheet name="1.申請者の応募資格【共通】" sheetId="24" r:id="rId1"/>
    <sheet name="暴力団排除に関する誓約事項" sheetId="25" r:id="rId2"/>
    <sheet name="2.申請者の事業実施条件【共通】" sheetId="18" r:id="rId3"/>
    <sheet name="3.派遣可能先リスト【全国派遣ＴＹＰＥ】" sheetId="29" r:id="rId4"/>
    <sheet name="4-1. 収支計画【全国派遣ＴＹＰＥ】" sheetId="30" r:id="rId5"/>
    <sheet name="4-2.人件費単価表【共通】" sheetId="32" r:id="rId6"/>
    <sheet name="5.講師リスト" sheetId="33" r:id="rId7"/>
    <sheet name="事務局用シート" sheetId="17" state="hidden" r:id="rId8"/>
    <sheet name="プルダウン" sheetId="15" state="hidden" r:id="rId9"/>
  </sheets>
  <definedNames>
    <definedName name="_xlnm._FilterDatabase" localSheetId="2" hidden="1">'2.申請者の事業実施条件【共通】'!$D$2:$E$16</definedName>
    <definedName name="_xlnm._FilterDatabase" localSheetId="3" hidden="1">'3.派遣可能先リスト【全国派遣ＴＹＰＥ】'!$B$12:$H$1807</definedName>
    <definedName name="_Hlk130490371" localSheetId="0">'1.申請者の応募資格【共通】'!$D$8</definedName>
    <definedName name="_Hlk130490371" localSheetId="2">'2.申請者の事業実施条件【共通】'!#REF!</definedName>
    <definedName name="_xlnm.Print_Area" localSheetId="0">'1.申請者の応募資格【共通】'!$A$2:$F$24</definedName>
    <definedName name="_xlnm.Print_Area" localSheetId="1">暴力団排除に関する誓約事項!$B$2:$Q$33</definedName>
    <definedName name="関東">プルダウン!$D$10:$D$16</definedName>
    <definedName name="近畿">プルダウン!$D$26:$D$32</definedName>
    <definedName name="九州・沖縄">プルダウン!$D$42:$D$49</definedName>
    <definedName name="四国">プルダウン!$D$38:$D$41</definedName>
    <definedName name="中国">プルダウン!$D$33:$D$37</definedName>
    <definedName name="中部">プルダウン!$D$17:$D$25</definedName>
    <definedName name="東北">プルダウン!$D$4:$D$9</definedName>
    <definedName name="北海道">プルダウン!$D$3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7" i="30" l="1"/>
  <c r="G13" i="29" l="1"/>
  <c r="J13" i="29" s="1"/>
  <c r="G1765" i="29"/>
  <c r="J1765" i="29" s="1"/>
  <c r="G1721" i="29"/>
  <c r="J1721" i="29" s="1"/>
  <c r="G1694" i="29"/>
  <c r="J1694" i="29" s="1"/>
  <c r="G1675" i="29"/>
  <c r="J1675" i="29" s="1"/>
  <c r="G1629" i="29"/>
  <c r="J1629" i="29" s="1"/>
  <c r="G1607" i="29"/>
  <c r="J1607" i="29" s="1"/>
  <c r="G1586" i="29"/>
  <c r="J1586" i="29" s="1"/>
  <c r="G1525" i="29"/>
  <c r="J1525" i="29" s="1"/>
  <c r="G1490" i="29"/>
  <c r="J1490" i="29" s="1"/>
  <c r="G1469" i="29"/>
  <c r="J1469" i="29" s="1"/>
  <c r="G1451" i="29"/>
  <c r="J1451" i="29" s="1"/>
  <c r="G1426" i="29"/>
  <c r="J1426" i="29" s="1"/>
  <c r="G1406" i="29"/>
  <c r="J1406" i="29" s="1"/>
  <c r="G1382" i="29"/>
  <c r="J1382" i="29" s="1"/>
  <c r="G1354" i="29"/>
  <c r="J1354" i="29" s="1"/>
  <c r="G1334" i="29"/>
  <c r="J1334" i="29" s="1"/>
  <c r="G1314" i="29"/>
  <c r="J1314" i="29" s="1"/>
  <c r="G1283" i="29"/>
  <c r="J1283" i="29" s="1"/>
  <c r="G1243" i="29"/>
  <c r="J1243" i="29" s="1"/>
  <c r="G1201" i="29"/>
  <c r="J1201" i="29" s="1"/>
  <c r="G1157" i="29"/>
  <c r="J1157" i="29" s="1"/>
  <c r="G1130" i="29"/>
  <c r="J1130" i="29" s="1"/>
  <c r="G1110" i="29"/>
  <c r="J1110" i="29" s="1"/>
  <c r="G1080" i="29"/>
  <c r="J1080" i="29" s="1"/>
  <c r="G1025" i="29"/>
  <c r="J1025" i="29" s="1"/>
  <c r="G989" i="29"/>
  <c r="J989" i="29" s="1"/>
  <c r="G946" i="29"/>
  <c r="J946" i="29" s="1"/>
  <c r="G868" i="29"/>
  <c r="J868" i="29" s="1"/>
  <c r="G840" i="29"/>
  <c r="J840" i="29" s="1"/>
  <c r="G822" i="29"/>
  <c r="J822" i="29" s="1"/>
  <c r="G802" i="29"/>
  <c r="J802" i="29" s="1"/>
  <c r="G786" i="29"/>
  <c r="J786" i="29" s="1"/>
  <c r="G755" i="29"/>
  <c r="J755" i="29" s="1"/>
  <c r="G721" i="29"/>
  <c r="J721" i="29" s="1"/>
  <c r="G658" i="29"/>
  <c r="J658" i="29" s="1"/>
  <c r="G603" i="29"/>
  <c r="J603" i="29" s="1"/>
  <c r="G539" i="29"/>
  <c r="J539" i="29" s="1"/>
  <c r="G503" i="29"/>
  <c r="J503" i="29" s="1"/>
  <c r="G477" i="29"/>
  <c r="J477" i="29" s="1"/>
  <c r="G432" i="29"/>
  <c r="J432" i="29" s="1"/>
  <c r="G372" i="29"/>
  <c r="J372" i="29" s="1"/>
  <c r="G336" i="29"/>
  <c r="J336" i="29" s="1"/>
  <c r="G310" i="29"/>
  <c r="J310" i="29" s="1"/>
  <c r="G274" i="29"/>
  <c r="J274" i="29" s="1"/>
  <c r="G240" i="29"/>
  <c r="J240" i="29" s="1"/>
  <c r="G199" i="29"/>
  <c r="J199" i="29" s="1"/>
  <c r="E7" i="29" l="1"/>
  <c r="E5" i="29"/>
  <c r="F5" i="29" s="1"/>
  <c r="I44" i="30" l="1"/>
  <c r="G44" i="30"/>
  <c r="I43" i="30"/>
  <c r="G43" i="30"/>
  <c r="I42" i="30"/>
  <c r="G42" i="30"/>
  <c r="I40" i="30"/>
  <c r="I41" i="30"/>
  <c r="I39" i="30"/>
  <c r="G40" i="30"/>
  <c r="G45" i="30"/>
  <c r="G41" i="30"/>
  <c r="G29" i="30"/>
  <c r="G27" i="30"/>
  <c r="G26" i="30"/>
  <c r="E30" i="30"/>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G39" i="30" l="1"/>
  <c r="I38" i="30"/>
  <c r="G38" i="30"/>
  <c r="I37" i="30"/>
  <c r="G37" i="30"/>
  <c r="E6" i="29" l="1"/>
  <c r="I46" i="30"/>
  <c r="G46" i="30"/>
  <c r="F47" i="30" s="1"/>
  <c r="I45" i="30"/>
  <c r="H47" i="30" s="1"/>
  <c r="G28" i="30"/>
  <c r="G25" i="30"/>
  <c r="F30" i="30" l="1"/>
  <c r="G13" i="30" l="1"/>
  <c r="F13" i="30" s="1"/>
  <c r="G14" i="30"/>
  <c r="F14" i="30"/>
  <c r="F15" i="30" l="1"/>
  <c r="G15" i="30"/>
  <c r="E7" i="30" l="1"/>
  <c r="F20" i="30"/>
  <c r="E8" i="30" s="1"/>
  <c r="F16" i="30" l="1"/>
</calcChain>
</file>

<file path=xl/sharedStrings.xml><?xml version="1.0" encoding="utf-8"?>
<sst xmlns="http://schemas.openxmlformats.org/spreadsheetml/2006/main" count="6414" uniqueCount="1932">
  <si>
    <t>※緑色セルにご入力下さい</t>
    <rPh sb="1" eb="3">
      <t>ミドリイロ</t>
    </rPh>
    <rPh sb="7" eb="9">
      <t>ニュウリョク</t>
    </rPh>
    <rPh sb="9" eb="10">
      <t>クダ</t>
    </rPh>
    <phoneticPr fontId="1"/>
  </si>
  <si>
    <t>No.</t>
    <phoneticPr fontId="1"/>
  </si>
  <si>
    <t>*</t>
    <phoneticPr fontId="1"/>
  </si>
  <si>
    <t>小計</t>
    <rPh sb="0" eb="2">
      <t>ショウケイ</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</si>
  <si>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</si>
  <si>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</si>
  <si>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</si>
  <si>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</si>
  <si>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</si>
  <si>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</si>
  <si>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合計(A)</t>
    <rPh sb="0" eb="2">
      <t>ゴウケイ</t>
    </rPh>
    <phoneticPr fontId="1"/>
  </si>
  <si>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</si>
  <si>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</si>
  <si>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</si>
  <si>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</si>
  <si>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単価(円)*</t>
    <rPh sb="0" eb="2">
      <t>タンカ</t>
    </rPh>
    <rPh sb="3" eb="4">
      <t>エン</t>
    </rPh>
    <phoneticPr fontId="1"/>
  </si>
  <si>
    <t>担当者の類型(プルダウン)</t>
    <rPh sb="0" eb="3">
      <t>タントウシャ</t>
    </rPh>
    <rPh sb="4" eb="6">
      <t>ルイケイ</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</si>
  <si>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</si>
  <si>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</si>
  <si>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講師名(氏)</t>
    <rPh sb="0" eb="2">
      <t>コウシ</t>
    </rPh>
    <rPh sb="2" eb="3">
      <t>メイ</t>
    </rPh>
    <rPh sb="4" eb="5">
      <t>シ</t>
    </rPh>
    <phoneticPr fontId="1"/>
  </si>
  <si>
    <t>講師名(名)</t>
    <rPh sb="0" eb="2">
      <t>コウシ</t>
    </rPh>
    <rPh sb="2" eb="3">
      <t>メイ</t>
    </rPh>
    <rPh sb="4" eb="5">
      <t>メイ</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</si>
  <si>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</si>
  <si>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備考</t>
    <rPh sb="0" eb="2">
      <t>ビコウ</t>
    </rPh>
    <phoneticPr fontId="1"/>
  </si>
  <si>
    <t>人件費単価の算出方式</t>
    <rPh sb="0" eb="5">
      <t>ジンケンヒタンカ</t>
    </rPh>
    <rPh sb="6" eb="8">
      <t>サンシュツ</t>
    </rPh>
    <rPh sb="8" eb="10">
      <t>ホウシキ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</si>
  <si>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</si>
  <si>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</si>
  <si>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</si>
  <si>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</si>
  <si>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</si>
  <si>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</si>
  <si>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</si>
  <si>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</si>
  <si>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</si>
  <si>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</si>
  <si>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</si>
  <si>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</si>
  <si>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</si>
  <si>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</si>
  <si>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</si>
  <si>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</si>
  <si>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</si>
  <si>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</si>
  <si>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</si>
  <si>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</si>
  <si>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</si>
  <si>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</si>
  <si>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</si>
  <si>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</si>
  <si>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</si>
  <si>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</si>
  <si>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</si>
  <si>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</si>
  <si>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</si>
  <si>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</si>
  <si>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</si>
  <si>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</si>
  <si>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</si>
  <si>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</si>
  <si>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</si>
  <si>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</si>
  <si>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</si>
  <si>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</si>
  <si>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</si>
  <si>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</si>
  <si>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</si>
  <si>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</si>
  <si>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</si>
  <si>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</si>
  <si>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</si>
  <si>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</si>
  <si>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</si>
  <si>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東北</t>
  </si>
  <si>
    <t>関東</t>
  </si>
  <si>
    <t>中部</t>
  </si>
  <si>
    <t>近畿</t>
  </si>
  <si>
    <t>中国</t>
  </si>
  <si>
    <t>四国</t>
  </si>
  <si>
    <t>九州・沖縄</t>
  </si>
  <si>
    <t>地域</t>
    <rPh sb="0" eb="2">
      <t>チイキ</t>
    </rPh>
    <phoneticPr fontId="1"/>
  </si>
  <si>
    <t>都道府県
※地域を選択ください</t>
    <rPh sb="0" eb="4">
      <t>トドウフケン</t>
    </rPh>
    <rPh sb="6" eb="8">
      <t>チイキ</t>
    </rPh>
    <rPh sb="9" eb="11">
      <t>センタク</t>
    </rPh>
    <phoneticPr fontId="1"/>
  </si>
  <si>
    <t>人件費計上対象外の類型となります</t>
    <phoneticPr fontId="1"/>
  </si>
  <si>
    <t>総年収方式</t>
  </si>
  <si>
    <t>健保等級方式</t>
  </si>
  <si>
    <t>政府単価方式</t>
  </si>
  <si>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</si>
  <si>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氏名(スペース無し)</t>
    <rPh sb="0" eb="2">
      <t>シメイ</t>
    </rPh>
    <phoneticPr fontId="1"/>
  </si>
  <si>
    <t>#</t>
    <phoneticPr fontId="16"/>
  </si>
  <si>
    <t>事業実施条件</t>
    <rPh sb="0" eb="2">
      <t>ジギョウ</t>
    </rPh>
    <rPh sb="2" eb="4">
      <t>ジッシ</t>
    </rPh>
    <rPh sb="4" eb="6">
      <t>ジョウケン</t>
    </rPh>
    <phoneticPr fontId="16"/>
  </si>
  <si>
    <t>事業実施団体に所属している正社員</t>
    <rPh sb="0" eb="6">
      <t>ジギョウジッシダンタイ</t>
    </rPh>
    <phoneticPr fontId="1"/>
  </si>
  <si>
    <t>事業実施団体に所属している契約社員</t>
  </si>
  <si>
    <t>事業実施団体が報酬を支払う派遣社員</t>
  </si>
  <si>
    <t>事業実施団体が報酬を支払うアルバイト社員・パート社員</t>
  </si>
  <si>
    <t>事業実施団体が謝金を支払う外部協力者等</t>
  </si>
  <si>
    <t>事業実施団体に所属する職員</t>
    <phoneticPr fontId="1"/>
  </si>
  <si>
    <t>委託予定(法人)</t>
    <phoneticPr fontId="1"/>
  </si>
  <si>
    <t>委託予定(個人)</t>
    <phoneticPr fontId="1"/>
  </si>
  <si>
    <t>謝金形態(法人)</t>
    <phoneticPr fontId="1"/>
  </si>
  <si>
    <t>謝金形態(個人)</t>
    <phoneticPr fontId="1"/>
  </si>
  <si>
    <t>講師リストの講師累計です</t>
    <rPh sb="0" eb="2">
      <t>コウシ</t>
    </rPh>
    <rPh sb="6" eb="10">
      <t>コウシルイケイ</t>
    </rPh>
    <phoneticPr fontId="1"/>
  </si>
  <si>
    <t>※自動計算(入力不可)</t>
    <phoneticPr fontId="1"/>
  </si>
  <si>
    <t>α型拠点(10コマ以上25コマ未満)</t>
    <rPh sb="9" eb="11">
      <t>イジョウ</t>
    </rPh>
    <rPh sb="15" eb="17">
      <t>ミマン</t>
    </rPh>
    <phoneticPr fontId="1"/>
  </si>
  <si>
    <t>β型拠点(25コマ以上)</t>
    <rPh sb="9" eb="11">
      <t>イジョウ</t>
    </rPh>
    <phoneticPr fontId="1"/>
  </si>
  <si>
    <t>性別</t>
    <rPh sb="0" eb="2">
      <t>セイベツ</t>
    </rPh>
    <phoneticPr fontId="1"/>
  </si>
  <si>
    <t>男性</t>
    <rPh sb="0" eb="2">
      <t>ダンセイ</t>
    </rPh>
    <phoneticPr fontId="1"/>
  </si>
  <si>
    <t>女性</t>
    <rPh sb="0" eb="2">
      <t>ジョセイ</t>
    </rPh>
    <phoneticPr fontId="1"/>
  </si>
  <si>
    <t>その他</t>
    <rPh sb="2" eb="3">
      <t>ホカ</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</si>
  <si>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</si>
  <si>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</si>
  <si>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</si>
  <si>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</si>
  <si>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</si>
  <si>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</si>
  <si>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</si>
  <si>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</si>
  <si>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</si>
  <si>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</si>
  <si>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r>
      <t>講習会等の実施は、受講者を特定の属性に制限する条件は設けず、</t>
    </r>
    <r>
      <rPr>
        <sz val="11"/>
        <rFont val="Yu Gothic UI"/>
        <family val="3"/>
        <charset val="128"/>
      </rPr>
      <t>誰もが参加可能なものを実施できるか。</t>
    </r>
    <r>
      <rPr>
        <sz val="11"/>
        <color theme="1"/>
        <rFont val="Yu Gothic UI"/>
        <family val="3"/>
      </rPr>
      <t>特定の属性を有する受講者にのみ周知広報を行うなど、事実上、講習会等の受講者が特定の属性に限られることも行わないこと。</t>
    </r>
    <rPh sb="35" eb="37">
      <t>カノウ</t>
    </rPh>
    <phoneticPr fontId="16"/>
  </si>
  <si>
    <t>応募資格条件</t>
    <rPh sb="0" eb="4">
      <t>オウボシカク</t>
    </rPh>
    <rPh sb="4" eb="6">
      <t>ジョウケン</t>
    </rPh>
    <phoneticPr fontId="16"/>
  </si>
  <si>
    <t>日本に拠点を有している法人である。
※地方公共団体、健康保険組合、土地改良区、企業年金基金、マンション管理組合、任意団体、個人、その他人格のない社団等による申請は不可</t>
    <phoneticPr fontId="16"/>
  </si>
  <si>
    <t>法人番号が指定されている。</t>
    <phoneticPr fontId="16"/>
  </si>
  <si>
    <t>デジタル活用支援推進事業を的確に遂行する組織を有している。</t>
    <phoneticPr fontId="16"/>
  </si>
  <si>
    <t>デジタル活用支援推進事業を的確に遂行する人員を有している。</t>
    <rPh sb="20" eb="22">
      <t>ジンイン</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</si>
  <si>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</si>
  <si>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</si>
  <si>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事業終了後、会計検査対応などのために必要となる文書を適切に管理し、必要な期間(5年間)保存できる。</t>
    <phoneticPr fontId="16"/>
  </si>
  <si>
    <t>総務省及び他省庁等において指名停止期間中の者でない。</t>
    <phoneticPr fontId="16"/>
  </si>
  <si>
    <t>暴力団排除に関する誓約事項</t>
    <rPh sb="0" eb="3">
      <t>ボウリョクダン</t>
    </rPh>
    <rPh sb="3" eb="5">
      <t>ハイジョ</t>
    </rPh>
    <rPh sb="6" eb="7">
      <t>カン</t>
    </rPh>
    <rPh sb="9" eb="11">
      <t>セイヤク</t>
    </rPh>
    <rPh sb="11" eb="13">
      <t>ジコウ</t>
    </rPh>
    <phoneticPr fontId="16"/>
  </si>
  <si>
    <t xml:space="preserve"> 記</t>
    <rPh sb="1" eb="2">
      <t>シル</t>
    </rPh>
    <phoneticPr fontId="16"/>
  </si>
  <si>
    <t>以上</t>
  </si>
  <si>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</si>
  <si>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</si>
  <si>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</si>
  <si>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</si>
  <si>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</si>
  <si>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</si>
  <si>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</si>
  <si>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</si>
  <si>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</si>
  <si>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</si>
  <si>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</si>
  <si>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</si>
  <si>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申請内容</t>
    <rPh sb="0" eb="2">
      <t>シンセイ</t>
    </rPh>
    <rPh sb="2" eb="4">
      <t>ナイヨウ</t>
    </rPh>
    <phoneticPr fontId="16"/>
  </si>
  <si>
    <t>詳細</t>
    <rPh sb="0" eb="2">
      <t>ショウサイ</t>
    </rPh>
    <phoneticPr fontId="1"/>
  </si>
  <si>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</si>
  <si>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以下の内容を宣誓いたします。</t>
    <rPh sb="0" eb="2">
      <t>イカ</t>
    </rPh>
    <rPh sb="3" eb="5">
      <t>ナイヨウ</t>
    </rPh>
    <rPh sb="6" eb="8">
      <t>センセイ</t>
    </rPh>
    <phoneticPr fontId="1"/>
  </si>
  <si>
    <t>宣誓</t>
    <rPh sb="0" eb="2">
      <t>センセイ</t>
    </rPh>
    <phoneticPr fontId="16"/>
  </si>
  <si>
    <t>(詳細記載)</t>
    <rPh sb="1" eb="3">
      <t>ショウサイ</t>
    </rPh>
    <rPh sb="3" eb="5">
      <t>キサイ</t>
    </rPh>
    <phoneticPr fontId="1"/>
  </si>
  <si>
    <t>別途「財務諸表」参照</t>
    <rPh sb="0" eb="2">
      <t>ベット</t>
    </rPh>
    <rPh sb="3" eb="7">
      <t>ザイムショヒョウ</t>
    </rPh>
    <rPh sb="8" eb="10">
      <t>サンショウ</t>
    </rPh>
    <phoneticPr fontId="1"/>
  </si>
  <si>
    <t>別途「体制図」参照</t>
    <rPh sb="0" eb="2">
      <t>ベット</t>
    </rPh>
    <rPh sb="3" eb="6">
      <t>タイセイズ</t>
    </rPh>
    <rPh sb="7" eb="9">
      <t>サンショウ</t>
    </rPh>
    <phoneticPr fontId="1"/>
  </si>
  <si>
    <t>ー</t>
    <phoneticPr fontId="1"/>
  </si>
  <si>
    <t>(保存場所住所記載)</t>
    <rPh sb="7" eb="9">
      <t>キサイ</t>
    </rPh>
    <phoneticPr fontId="1"/>
  </si>
  <si>
    <t>(責任者名記載)</t>
    <rPh sb="1" eb="4">
      <t>セキニンシャ</t>
    </rPh>
    <rPh sb="4" eb="5">
      <t>メイ</t>
    </rPh>
    <rPh sb="5" eb="7">
      <t>キサイ</t>
    </rPh>
    <phoneticPr fontId="1"/>
  </si>
  <si>
    <t>事業を円滑に遂行するために必要な経営基盤を有し、かつ、資金等について十分な管理能力を有している。</t>
    <phoneticPr fontId="16"/>
  </si>
  <si>
    <t>２. 申請者の事業実施条件</t>
    <phoneticPr fontId="16"/>
  </si>
  <si>
    <t>１. 申請者の応募資格</t>
    <phoneticPr fontId="16"/>
  </si>
  <si>
    <t>派遣先からの派遣依頼を受けて、講習会の開催日程、実施講座等を調整する窓口を設ける等適切な体制が確保されている。</t>
    <phoneticPr fontId="16"/>
  </si>
  <si>
    <t>派遣可否</t>
    <rPh sb="0" eb="4">
      <t>ハケンカヒ</t>
    </rPh>
    <phoneticPr fontId="1"/>
  </si>
  <si>
    <t>支出</t>
    <rPh sb="0" eb="2">
      <t>シシュツ</t>
    </rPh>
    <phoneticPr fontId="16"/>
  </si>
  <si>
    <t>収入</t>
    <rPh sb="0" eb="2">
      <t>シュウニュウ</t>
    </rPh>
    <phoneticPr fontId="16"/>
  </si>
  <si>
    <t>■特定市町村「以外」での派遣</t>
    <rPh sb="1" eb="3">
      <t>トクテイ</t>
    </rPh>
    <rPh sb="3" eb="6">
      <t>シチョウソン</t>
    </rPh>
    <rPh sb="7" eb="9">
      <t>イガイ</t>
    </rPh>
    <rPh sb="12" eb="14">
      <t>ハケン</t>
    </rPh>
    <phoneticPr fontId="16"/>
  </si>
  <si>
    <t>講師のケース</t>
    <rPh sb="0" eb="2">
      <t>コウシ</t>
    </rPh>
    <phoneticPr fontId="1"/>
  </si>
  <si>
    <t>派遣日数*</t>
    <rPh sb="0" eb="4">
      <t>ハケンニッスウ</t>
    </rPh>
    <phoneticPr fontId="1"/>
  </si>
  <si>
    <t>人件費・委託費等</t>
    <rPh sb="0" eb="3">
      <t>ジンケンヒ</t>
    </rPh>
    <rPh sb="4" eb="8">
      <t>イタクヒトウ</t>
    </rPh>
    <phoneticPr fontId="1"/>
  </si>
  <si>
    <t>1日当たりの上限</t>
    <rPh sb="1" eb="2">
      <t>ニチ</t>
    </rPh>
    <rPh sb="2" eb="3">
      <t>ア</t>
    </rPh>
    <rPh sb="6" eb="8">
      <t>ジョウゲン</t>
    </rPh>
    <phoneticPr fontId="1"/>
  </si>
  <si>
    <t>対面(現地)1人</t>
    <rPh sb="0" eb="2">
      <t>タイメン</t>
    </rPh>
    <rPh sb="3" eb="5">
      <t>ゲンチ</t>
    </rPh>
    <rPh sb="7" eb="8">
      <t>ニン</t>
    </rPh>
    <phoneticPr fontId="2"/>
  </si>
  <si>
    <t>対面(現地)1人・オンライン1人*</t>
    <rPh sb="0" eb="2">
      <t>タイメン</t>
    </rPh>
    <rPh sb="3" eb="5">
      <t>ゲンチ</t>
    </rPh>
    <rPh sb="7" eb="8">
      <t>ニン</t>
    </rPh>
    <rPh sb="15" eb="16">
      <t>ニン</t>
    </rPh>
    <phoneticPr fontId="2"/>
  </si>
  <si>
    <t>対面(現地)2人</t>
    <rPh sb="0" eb="2">
      <t>タイメン</t>
    </rPh>
    <rPh sb="7" eb="8">
      <t>ニン</t>
    </rPh>
    <phoneticPr fontId="2"/>
  </si>
  <si>
    <t>合計</t>
    <rPh sb="0" eb="2">
      <t>ゴウケイ</t>
    </rPh>
    <phoneticPr fontId="16"/>
  </si>
  <si>
    <t>*派遣日数は、各派遣先毎に実施した日数をご記載ください。例えば、1日で、2つの派遣先に訪問し講習会を実施した場合は、派遣先毎になりますので、日数としては2となります。</t>
    <rPh sb="1" eb="5">
      <t>ハケンニッスウ</t>
    </rPh>
    <rPh sb="7" eb="8">
      <t>カク</t>
    </rPh>
    <rPh sb="8" eb="10">
      <t>ハケン</t>
    </rPh>
    <rPh sb="10" eb="11">
      <t>サキ</t>
    </rPh>
    <rPh sb="11" eb="12">
      <t>ゴト</t>
    </rPh>
    <rPh sb="13" eb="15">
      <t>ジッシ</t>
    </rPh>
    <rPh sb="17" eb="19">
      <t>ニッスウ</t>
    </rPh>
    <rPh sb="21" eb="23">
      <t>キサイ</t>
    </rPh>
    <rPh sb="28" eb="29">
      <t>タト</t>
    </rPh>
    <rPh sb="33" eb="34">
      <t>ニチ</t>
    </rPh>
    <rPh sb="39" eb="41">
      <t>ハケン</t>
    </rPh>
    <rPh sb="41" eb="42">
      <t>サキ</t>
    </rPh>
    <rPh sb="43" eb="45">
      <t>ホウモン</t>
    </rPh>
    <rPh sb="46" eb="49">
      <t>コウシュウカイ</t>
    </rPh>
    <rPh sb="50" eb="52">
      <t>ジッシ</t>
    </rPh>
    <rPh sb="54" eb="56">
      <t>バアイ</t>
    </rPh>
    <rPh sb="58" eb="60">
      <t>ハケン</t>
    </rPh>
    <rPh sb="60" eb="61">
      <t>サキ</t>
    </rPh>
    <rPh sb="61" eb="62">
      <t>ゴト</t>
    </rPh>
    <rPh sb="70" eb="72">
      <t>ニッスウ</t>
    </rPh>
    <phoneticPr fontId="1"/>
  </si>
  <si>
    <t>■特定市町村での派遣</t>
    <rPh sb="1" eb="3">
      <t>トクテイ</t>
    </rPh>
    <rPh sb="3" eb="6">
      <t>シチョウソン</t>
    </rPh>
    <rPh sb="8" eb="10">
      <t>ハケン</t>
    </rPh>
    <phoneticPr fontId="16"/>
  </si>
  <si>
    <t>講師</t>
    <rPh sb="0" eb="2">
      <t>コウシ</t>
    </rPh>
    <phoneticPr fontId="1"/>
  </si>
  <si>
    <t>派遣日数</t>
    <rPh sb="0" eb="4">
      <t>ハケンニッスウ</t>
    </rPh>
    <phoneticPr fontId="1"/>
  </si>
  <si>
    <t>旅費・旅費に相当する委託費</t>
    <rPh sb="0" eb="2">
      <t>リョヒ</t>
    </rPh>
    <rPh sb="3" eb="5">
      <t>リョヒ</t>
    </rPh>
    <rPh sb="6" eb="8">
      <t>ソウトウ</t>
    </rPh>
    <rPh sb="10" eb="13">
      <t>イタクヒ</t>
    </rPh>
    <phoneticPr fontId="1"/>
  </si>
  <si>
    <t>R5の講師ID</t>
    <rPh sb="3" eb="5">
      <t>コウシ</t>
    </rPh>
    <phoneticPr fontId="1"/>
  </si>
  <si>
    <t>３. 派遣可能先リスト(全国派遣ＴＹＰＥ)</t>
    <rPh sb="3" eb="5">
      <t>ハケン</t>
    </rPh>
    <rPh sb="5" eb="8">
      <t>カノウサキ</t>
    </rPh>
    <rPh sb="12" eb="14">
      <t>ゼンコク</t>
    </rPh>
    <rPh sb="14" eb="16">
      <t>ハケン</t>
    </rPh>
    <phoneticPr fontId="1"/>
  </si>
  <si>
    <t xml:space="preserve">4-1. 収支計画(全国派遣ＴＹＰＥ) </t>
    <rPh sb="5" eb="9">
      <t>シュウシケイカク</t>
    </rPh>
    <phoneticPr fontId="1"/>
  </si>
  <si>
    <t>4-2. 人件費単価表</t>
    <rPh sb="5" eb="8">
      <t>ジンケンヒ</t>
    </rPh>
    <rPh sb="8" eb="10">
      <t>タンカ</t>
    </rPh>
    <rPh sb="10" eb="11">
      <t>ヒョウ</t>
    </rPh>
    <phoneticPr fontId="1"/>
  </si>
  <si>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</si>
  <si>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申請者は、派遣先からの派遣依頼を受けるための問い合わせ先（電話番号等）を明示し、講習会の開催日程、実施講座等について派遣先と調整を行うことができるか。</t>
  </si>
  <si>
    <t>講師の派遣先は、以下の条件をすべて満たす団体に講師を派遣できるか。
a) 日本に拠点を有している団体であること
b) 暴力団員による不当な行為の防止等に関する法律（平成３年法律第 77 号）第２条に規定する暴力団又は暴力団員と関係がないこと
c) 以下のいずれかに該当する団体であること
　ⅰ) 都道府県
　ⅱ) 市区町村
　ⅲ）教育委員会
　ⅳ）学校
　ⅴ）シルバー人材センター
　ⅵ）社会福祉協議会
　ⅶ）金融機関
　ⅷ）申請者からの申し出を受け、執行団体が営利を目的としない団体等から本事業の目的に合致する団体として講習会の実施前に承認したもの</t>
  </si>
  <si>
    <t>講習会等の講師は、執行団体が指定する研修を受講し、修了することができるか。また、受講の際、執行団体が定める「デジタル活用支援推進	事業令和５年度補正予算デジタル活用支援研修実施要領」を遵守できるか。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</si>
  <si>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r>
      <t xml:space="preserve">申請者及び講習会等の講師は、講習会等の実施においては、「デジタル活用支援推進事業令和５年度補正予算デジタル活用支援実施ガイドライン」等を遵守できるか。
※ 「デジタル活用支援推進事業令和５年度補正予算デジタル活用支援実施ガイドライン」においては、講習会等が適正かつ効果的に行われるために事業実施団体が遵守すべきルール等が定められている。
＜講習会等において遵守すべきルールの例＞ 
</t>
    </r>
    <r>
      <rPr>
        <sz val="11"/>
        <color theme="1"/>
        <rFont val="Yu Gothic UI"/>
        <family val="3"/>
        <charset val="128"/>
      </rPr>
      <t>ⅰ)</t>
    </r>
    <r>
      <rPr>
        <sz val="11"/>
        <color theme="1"/>
        <rFont val="Yu Gothic UI"/>
        <family val="3"/>
      </rPr>
      <t>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r>
    <phoneticPr fontId="16"/>
  </si>
  <si>
    <t>執行団体が提供した備品等の扱いについて、執行団体からの返送や破棄といった指示があった場合は、それに応じることができるか。</t>
    <phoneticPr fontId="1"/>
  </si>
  <si>
    <t>執行団体の求めに応じて実施計画の実施に関する情報提供を行うことができるか。</t>
    <phoneticPr fontId="1"/>
  </si>
  <si>
    <t>申請者派遣先として列挙する団体（ⅰ.～ⅵ.）に掲げる団体（都道府県、市区町村、教育委員会、学校、シルバーが、派遣先からの派遣依頼を受けて実施する講習会の実施場所は、受講者が無償で入ることができ、かつ誰もが利用することができる場所であって、以下のいずれかとする。
ⅰ) 人材センター、社会福祉協議会。以下、「派遣先団体等」といいます）が所有する施設。（例　市役所内の会議	室においてシルバー人材センターが講習会を主催する場合）
ⅱ) 派遣先団体等が日常的に管理又は占有する施設（一時的な管理・借用は含まない）
ⅲ) 申請者が日常的に管理する移動式の車両（派遣先団体等が無償で利用できるものに限る。）
ⅳ) 申請者からの申し出を受け、執行団体が本事業の目的に合致する場所として講習会の実施前に承認したもの。</t>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</si>
  <si>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</si>
  <si>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</si>
  <si>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*オンラインで開催する場合は、講師又はアシスタントが1人以上が現地に1人以上現地にいる必要があります</t>
    <rPh sb="7" eb="9">
      <t>カイサイ</t>
    </rPh>
    <rPh sb="11" eb="13">
      <t>バアイ</t>
    </rPh>
    <rPh sb="15" eb="17">
      <t>コウシ</t>
    </rPh>
    <rPh sb="17" eb="18">
      <t>マタ</t>
    </rPh>
    <rPh sb="26" eb="28">
      <t>ヒトリ</t>
    </rPh>
    <rPh sb="28" eb="30">
      <t>イジョウ</t>
    </rPh>
    <rPh sb="31" eb="33">
      <t>ゲンチ</t>
    </rPh>
    <rPh sb="35" eb="36">
      <t>ニン</t>
    </rPh>
    <rPh sb="36" eb="38">
      <t>イジョウ</t>
    </rPh>
    <rPh sb="38" eb="40">
      <t>ゲンチ</t>
    </rPh>
    <rPh sb="43" eb="45">
      <t>ヒツヨウ</t>
    </rPh>
    <phoneticPr fontId="1"/>
  </si>
  <si>
    <t>【離島】対面(現地)1人</t>
    <rPh sb="1" eb="3">
      <t>リトウ</t>
    </rPh>
    <rPh sb="4" eb="6">
      <t>タイメン</t>
    </rPh>
    <rPh sb="7" eb="9">
      <t>ゲンチ</t>
    </rPh>
    <rPh sb="11" eb="12">
      <t>ニン</t>
    </rPh>
    <phoneticPr fontId="2"/>
  </si>
  <si>
    <t>【離島】対面(現地)1人・オンライン1人*</t>
    <rPh sb="4" eb="6">
      <t>タイメン</t>
    </rPh>
    <rPh sb="7" eb="9">
      <t>ゲンチ</t>
    </rPh>
    <rPh sb="11" eb="12">
      <t>ニン</t>
    </rPh>
    <rPh sb="19" eb="20">
      <t>ニン</t>
    </rPh>
    <phoneticPr fontId="2"/>
  </si>
  <si>
    <t>【離島】対面(現地)2人</t>
    <rPh sb="4" eb="6">
      <t>タイメン</t>
    </rPh>
    <rPh sb="11" eb="12">
      <t>ニン</t>
    </rPh>
    <phoneticPr fontId="2"/>
  </si>
  <si>
    <t>人件費・委託費等</t>
    <rPh sb="0" eb="3">
      <t>ジンケンヒ</t>
    </rPh>
    <rPh sb="4" eb="8">
      <t>イタクヒトウ</t>
    </rPh>
    <phoneticPr fontId="16"/>
  </si>
  <si>
    <t>特定市町村で講習会を実施する場合の旅費または旅費に相当する委託費</t>
    <rPh sb="0" eb="5">
      <t>トクテイシチョウソン</t>
    </rPh>
    <rPh sb="6" eb="9">
      <t>コウシュウカイ</t>
    </rPh>
    <rPh sb="10" eb="12">
      <t>ジッシ</t>
    </rPh>
    <rPh sb="14" eb="16">
      <t>バアイ</t>
    </rPh>
    <rPh sb="17" eb="19">
      <t>リョヒ</t>
    </rPh>
    <rPh sb="22" eb="24">
      <t>リョヒ</t>
    </rPh>
    <rPh sb="25" eb="27">
      <t>ソウトウ</t>
    </rPh>
    <rPh sb="29" eb="32">
      <t>イタクヒ</t>
    </rPh>
    <phoneticPr fontId="16"/>
  </si>
  <si>
    <t>補助金交付申請額(B)</t>
    <rPh sb="0" eb="3">
      <t>ホジョキン</t>
    </rPh>
    <rPh sb="3" eb="5">
      <t>コウフ</t>
    </rPh>
    <rPh sb="5" eb="7">
      <t>シンセイ</t>
    </rPh>
    <rPh sb="7" eb="8">
      <t>ガク</t>
    </rPh>
    <phoneticPr fontId="1"/>
  </si>
  <si>
    <t>講習会の実施においては、スマートフォンの実機を用いることとし、派遣先と協議して、講習会当日に受講者が無償で使用することができる貸し出し用のスマートフォンを準備できるか。</t>
    <phoneticPr fontId="1"/>
  </si>
  <si>
    <t>派遣先の依頼に応じて講習会を実施することができるか。</t>
    <phoneticPr fontId="1"/>
  </si>
  <si>
    <t>「3.派遣可能先リスト【全国派遣ＴＹＰＥ】」シート参照</t>
    <rPh sb="25" eb="27">
      <t>サンショウ</t>
    </rPh>
    <phoneticPr fontId="1"/>
  </si>
  <si>
    <t>5. 講師リスト</t>
    <rPh sb="3" eb="5">
      <t>コウシ</t>
    </rPh>
    <phoneticPr fontId="1"/>
  </si>
  <si>
    <t>日本全国でデジタル活用支援推進事業を展開することができ、15以上の異なる都道府県で派遣先の依頼に応じて講習会を実施することができる。</t>
    <phoneticPr fontId="16"/>
  </si>
  <si>
    <t>講師本人の所属(プルダウン)</t>
    <rPh sb="0" eb="2">
      <t>コウシ</t>
    </rPh>
    <rPh sb="2" eb="4">
      <t>ホンニン</t>
    </rPh>
    <rPh sb="5" eb="7">
      <t>ショゾク</t>
    </rPh>
    <phoneticPr fontId="1"/>
  </si>
  <si>
    <t>委託先または謝金形態をとる相手先名称(左記で「事業実施団体に所属する職員」以外を選択した場合のみ記載)</t>
    <rPh sb="0" eb="2">
      <t>イタク</t>
    </rPh>
    <rPh sb="2" eb="3">
      <t>サキ</t>
    </rPh>
    <rPh sb="6" eb="10">
      <t>シャキンケイタイ</t>
    </rPh>
    <rPh sb="13" eb="16">
      <t>アイテサキ</t>
    </rPh>
    <rPh sb="16" eb="18">
      <t>メイショウ</t>
    </rPh>
    <rPh sb="19" eb="21">
      <t>サキ</t>
    </rPh>
    <rPh sb="23" eb="29">
      <t>ジギョウジッシダンタイ</t>
    </rPh>
    <rPh sb="30" eb="32">
      <t>ショゾク</t>
    </rPh>
    <rPh sb="34" eb="36">
      <t>ショクイン</t>
    </rPh>
    <rPh sb="37" eb="39">
      <t>イガイ</t>
    </rPh>
    <phoneticPr fontId="1"/>
  </si>
  <si>
    <t>対面(現地)3人</t>
    <rPh sb="0" eb="2">
      <t>タイメン</t>
    </rPh>
    <rPh sb="7" eb="8">
      <t>ニン</t>
    </rPh>
    <phoneticPr fontId="2"/>
  </si>
  <si>
    <t>対面(現地)2人・オンライン1人*</t>
    <rPh sb="0" eb="2">
      <t>タイメン</t>
    </rPh>
    <rPh sb="3" eb="5">
      <t>ゲンチ</t>
    </rPh>
    <rPh sb="7" eb="8">
      <t>ニン</t>
    </rPh>
    <rPh sb="15" eb="16">
      <t>ニン</t>
    </rPh>
    <phoneticPr fontId="2"/>
  </si>
  <si>
    <t>【離島】対面(現地)3人</t>
    <rPh sb="4" eb="6">
      <t>タイメン</t>
    </rPh>
    <rPh sb="11" eb="12">
      <t>ニン</t>
    </rPh>
    <phoneticPr fontId="2"/>
  </si>
  <si>
    <t>【離島】対面(現地)2人・オンライン1人*</t>
    <rPh sb="4" eb="6">
      <t>タイメン</t>
    </rPh>
    <rPh sb="7" eb="9">
      <t>ゲンチ</t>
    </rPh>
    <rPh sb="11" eb="12">
      <t>ニン</t>
    </rPh>
    <rPh sb="19" eb="20">
      <t>ニン</t>
    </rPh>
    <phoneticPr fontId="2"/>
  </si>
  <si>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</si>
  <si>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</si>
  <si>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</si>
  <si>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</si>
  <si>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</si>
  <si>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</si>
  <si>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</si>
  <si>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</si>
  <si>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</si>
  <si>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</si>
  <si>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</si>
  <si>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</si>
  <si>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</si>
  <si>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</si>
  <si>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</si>
  <si>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</si>
  <si>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</si>
  <si>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</si>
  <si>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</si>
  <si>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</si>
  <si>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</si>
  <si>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</si>
  <si>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</si>
  <si>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</si>
  <si>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</si>
  <si>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</si>
  <si>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</si>
  <si>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</si>
  <si>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</si>
  <si>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</si>
  <si>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</si>
  <si>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</si>
  <si>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</si>
  <si>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</si>
  <si>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</si>
  <si>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</si>
  <si>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</si>
  <si>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</si>
  <si>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</si>
  <si>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</si>
  <si>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</si>
  <si>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</si>
  <si>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</si>
  <si>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</si>
  <si>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</si>
  <si>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</si>
  <si>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</si>
  <si>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</si>
  <si>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</si>
  <si>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</si>
  <si>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</si>
  <si>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</si>
  <si>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</si>
  <si>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</si>
  <si>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</si>
  <si>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</si>
  <si>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</si>
  <si>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</si>
  <si>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</si>
  <si>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</si>
  <si>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</si>
  <si>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</si>
  <si>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</si>
  <si>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</si>
  <si>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</si>
  <si>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</si>
  <si>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</si>
  <si>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</si>
  <si>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</si>
  <si>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</si>
  <si>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</si>
  <si>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</si>
  <si>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</si>
  <si>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</si>
  <si>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</si>
  <si>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</si>
  <si>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</si>
  <si>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</si>
  <si>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</si>
  <si>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</si>
  <si>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</si>
  <si>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</si>
  <si>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</si>
  <si>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</si>
  <si>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</si>
  <si>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</si>
  <si>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</si>
  <si>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</si>
  <si>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</si>
  <si>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</si>
  <si>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</si>
  <si>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</si>
  <si>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</si>
  <si>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</si>
  <si>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</si>
  <si>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</si>
  <si>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</si>
  <si>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</si>
  <si>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</si>
  <si>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</si>
  <si>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</si>
  <si>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</si>
  <si>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</si>
  <si>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</si>
  <si>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</si>
  <si>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</si>
  <si>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</si>
  <si>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</si>
  <si>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</si>
  <si>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</si>
  <si>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</si>
  <si>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</si>
  <si>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</si>
  <si>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</si>
  <si>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</si>
  <si>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</si>
  <si>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</si>
  <si>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</si>
  <si>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</si>
  <si>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</si>
  <si>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</si>
  <si>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</si>
  <si>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</si>
  <si>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</si>
  <si>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</si>
  <si>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</si>
  <si>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</si>
  <si>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</si>
  <si>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</si>
  <si>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</si>
  <si>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</si>
  <si>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</si>
  <si>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</si>
  <si>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</si>
  <si>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</si>
  <si>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</si>
  <si>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</si>
  <si>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</si>
  <si>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</si>
  <si>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</si>
  <si>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</si>
  <si>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</si>
  <si>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</si>
  <si>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</si>
  <si>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</si>
  <si>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</si>
  <si>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</si>
  <si>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</si>
  <si>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</si>
  <si>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</si>
  <si>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</si>
  <si>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</si>
  <si>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</si>
  <si>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</si>
  <si>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</si>
  <si>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</si>
  <si>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</si>
  <si>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</si>
  <si>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</si>
  <si>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</si>
  <si>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</si>
  <si>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</si>
  <si>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</si>
  <si>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</si>
  <si>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</si>
  <si>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</si>
  <si>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</si>
  <si>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</si>
  <si>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</si>
  <si>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</si>
  <si>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</si>
  <si>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</si>
  <si>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</si>
  <si>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</si>
  <si>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</si>
  <si>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</si>
  <si>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</si>
  <si>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</si>
  <si>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</si>
  <si>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</si>
  <si>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</si>
  <si>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</si>
  <si>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</si>
  <si>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</si>
  <si>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</si>
  <si>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</si>
  <si>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</si>
  <si>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</si>
  <si>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</si>
  <si>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</si>
  <si>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</si>
  <si>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</si>
  <si>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</si>
  <si>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</si>
  <si>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</si>
  <si>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</si>
  <si>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</si>
  <si>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</si>
  <si>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</si>
  <si>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</si>
  <si>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</si>
  <si>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</si>
  <si>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</si>
  <si>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</si>
  <si>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</si>
  <si>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</si>
  <si>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</si>
  <si>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</si>
  <si>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</si>
  <si>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</si>
  <si>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</si>
  <si>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</si>
  <si>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</si>
  <si>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</si>
  <si>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</si>
  <si>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</si>
  <si>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</si>
  <si>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</si>
  <si>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</si>
  <si>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</si>
  <si>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</si>
  <si>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</si>
  <si>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</si>
  <si>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</si>
  <si>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</si>
  <si>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</si>
  <si>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</si>
  <si>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</si>
  <si>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</si>
  <si>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</si>
  <si>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</si>
  <si>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</si>
  <si>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</si>
  <si>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</si>
  <si>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</si>
  <si>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</si>
  <si>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</si>
  <si>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</si>
  <si>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</si>
  <si>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</si>
  <si>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</si>
  <si>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</si>
  <si>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</si>
  <si>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</si>
  <si>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</si>
  <si>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</si>
  <si>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</si>
  <si>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</si>
  <si>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</si>
  <si>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</si>
  <si>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</si>
  <si>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</si>
  <si>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</si>
  <si>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</si>
  <si>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</si>
  <si>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</si>
  <si>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</si>
  <si>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</si>
  <si>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</si>
  <si>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</si>
  <si>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</si>
  <si>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</si>
  <si>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</si>
  <si>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</si>
  <si>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</si>
  <si>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</si>
  <si>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</si>
  <si>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</si>
  <si>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</si>
  <si>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</si>
  <si>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</si>
  <si>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</si>
  <si>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</si>
  <si>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</si>
  <si>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</si>
  <si>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</si>
  <si>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</si>
  <si>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</si>
  <si>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</si>
  <si>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</si>
  <si>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</si>
  <si>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</si>
  <si>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</si>
  <si>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</si>
  <si>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</si>
  <si>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</si>
  <si>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</si>
  <si>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</si>
  <si>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</si>
  <si>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</si>
  <si>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</si>
  <si>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</si>
  <si>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</si>
  <si>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</si>
  <si>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</si>
  <si>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</si>
  <si>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</si>
  <si>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</si>
  <si>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</si>
  <si>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</si>
  <si>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</si>
  <si>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</si>
  <si>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</si>
  <si>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</si>
  <si>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</si>
  <si>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</si>
  <si>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</si>
  <si>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</si>
  <si>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</si>
  <si>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</si>
  <si>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</si>
  <si>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</si>
  <si>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</si>
  <si>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</si>
  <si>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</si>
  <si>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</si>
  <si>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</si>
  <si>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</si>
  <si>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</si>
  <si>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</si>
  <si>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</si>
  <si>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</si>
  <si>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</si>
  <si>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</si>
  <si>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</si>
  <si>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</si>
  <si>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</si>
  <si>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</si>
  <si>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</si>
  <si>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</si>
  <si>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</si>
  <si>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</si>
  <si>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</si>
  <si>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</si>
  <si>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</si>
  <si>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</si>
  <si>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</si>
  <si>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</si>
  <si>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</si>
  <si>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</si>
  <si>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</si>
  <si>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</si>
  <si>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</si>
  <si>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</si>
  <si>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</si>
  <si>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</si>
  <si>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</si>
  <si>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</si>
  <si>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</si>
  <si>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</si>
  <si>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</si>
  <si>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</si>
  <si>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</si>
  <si>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</si>
  <si>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</si>
  <si>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</si>
  <si>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</si>
  <si>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</si>
  <si>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</si>
  <si>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</si>
  <si>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</si>
  <si>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</si>
  <si>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</si>
  <si>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</si>
  <si>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</si>
  <si>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</si>
  <si>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</si>
  <si>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</si>
  <si>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</si>
  <si>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</si>
  <si>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</si>
  <si>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</si>
  <si>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</si>
  <si>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</si>
  <si>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</si>
  <si>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</si>
  <si>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</si>
  <si>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</si>
  <si>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</si>
  <si>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</si>
  <si>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</si>
  <si>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</si>
  <si>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</si>
  <si>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</si>
  <si>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</si>
  <si>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</si>
  <si>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</si>
  <si>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</si>
  <si>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</si>
  <si>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</si>
  <si>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</si>
  <si>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</si>
  <si>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</si>
  <si>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</si>
  <si>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</si>
  <si>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</si>
  <si>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</si>
  <si>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</si>
  <si>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</si>
  <si>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</si>
  <si>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</si>
  <si>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</si>
  <si>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</si>
  <si>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</si>
  <si>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</si>
  <si>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</si>
  <si>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</si>
  <si>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</si>
  <si>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</si>
  <si>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</si>
  <si>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</si>
  <si>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</si>
  <si>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</si>
  <si>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</si>
  <si>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</si>
  <si>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</si>
  <si>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</si>
  <si>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</si>
  <si>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</si>
  <si>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</si>
  <si>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</si>
  <si>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</si>
  <si>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</si>
  <si>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</si>
  <si>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</si>
  <si>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</si>
  <si>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</si>
  <si>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</si>
  <si>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</si>
  <si>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</si>
  <si>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</si>
  <si>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</si>
  <si>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</si>
  <si>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</si>
  <si>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</si>
  <si>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</si>
  <si>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</si>
  <si>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</si>
  <si>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</si>
  <si>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</si>
  <si>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</si>
  <si>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</si>
  <si>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</si>
  <si>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</si>
  <si>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</si>
  <si>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</si>
  <si>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</si>
  <si>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</si>
  <si>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</si>
  <si>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</si>
  <si>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</si>
  <si>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</si>
  <si>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</si>
  <si>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</si>
  <si>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</si>
  <si>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</si>
  <si>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</si>
  <si>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</si>
  <si>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</si>
  <si>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</si>
  <si>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</si>
  <si>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</si>
  <si>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</si>
  <si>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</si>
  <si>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</si>
  <si>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</si>
  <si>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</si>
  <si>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</si>
  <si>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</si>
  <si>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</si>
  <si>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</si>
  <si>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</si>
  <si>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</si>
  <si>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</si>
  <si>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</si>
  <si>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</si>
  <si>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</si>
  <si>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</si>
  <si>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</si>
  <si>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</si>
  <si>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</si>
  <si>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</si>
  <si>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</si>
  <si>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</si>
  <si>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</si>
  <si>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</si>
  <si>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</si>
  <si>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</si>
  <si>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</si>
  <si>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</si>
  <si>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</si>
  <si>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</si>
  <si>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</si>
  <si>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</si>
  <si>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</si>
  <si>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</si>
  <si>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</si>
  <si>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</si>
  <si>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</si>
  <si>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</si>
  <si>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</si>
  <si>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</si>
  <si>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</si>
  <si>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</si>
  <si>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</si>
  <si>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</si>
  <si>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</si>
  <si>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</si>
  <si>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</si>
  <si>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</si>
  <si>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</si>
  <si>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</si>
  <si>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</si>
  <si>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</si>
  <si>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</si>
  <si>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</si>
  <si>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</si>
  <si>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</si>
  <si>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</si>
  <si>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</si>
  <si>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</si>
  <si>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</si>
  <si>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</si>
  <si>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</si>
  <si>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</si>
  <si>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</si>
  <si>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</si>
  <si>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</si>
  <si>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</si>
  <si>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</si>
  <si>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</si>
  <si>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</si>
  <si>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</si>
  <si>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</si>
  <si>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</si>
  <si>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</si>
  <si>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</si>
  <si>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</si>
  <si>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</si>
  <si>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</si>
  <si>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</si>
  <si>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</si>
  <si>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</si>
  <si>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</si>
  <si>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</si>
  <si>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</si>
  <si>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</si>
  <si>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</si>
  <si>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</si>
  <si>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</si>
  <si>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</si>
  <si>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</si>
  <si>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</si>
  <si>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</si>
  <si>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</si>
  <si>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</si>
  <si>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</si>
  <si>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</si>
  <si>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</si>
  <si>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</si>
  <si>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</si>
  <si>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</si>
  <si>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</si>
  <si>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</si>
  <si>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</si>
  <si>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</si>
  <si>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</si>
  <si>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</si>
  <si>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</si>
  <si>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</si>
  <si>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</si>
  <si>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</si>
  <si>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</si>
  <si>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</si>
  <si>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</si>
  <si>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</si>
  <si>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</si>
  <si>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</si>
  <si>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</si>
  <si>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</si>
  <si>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</si>
  <si>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</si>
  <si>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</si>
  <si>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</si>
  <si>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</si>
  <si>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</si>
  <si>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</si>
  <si>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</si>
  <si>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</si>
  <si>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</si>
  <si>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</si>
  <si>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</si>
  <si>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</si>
  <si>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</si>
  <si>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</si>
  <si>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</si>
  <si>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</si>
  <si>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</si>
  <si>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</si>
  <si>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</si>
  <si>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</si>
  <si>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</si>
  <si>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</si>
  <si>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</si>
  <si>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</si>
  <si>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</si>
  <si>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</si>
  <si>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</si>
  <si>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</si>
  <si>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</si>
  <si>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</si>
  <si>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</si>
  <si>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</si>
  <si>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</si>
  <si>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</si>
  <si>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</si>
  <si>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</si>
  <si>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</si>
  <si>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</si>
  <si>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</si>
  <si>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</si>
  <si>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</si>
  <si>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</si>
  <si>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</si>
  <si>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</si>
  <si>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</si>
  <si>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</si>
  <si>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</si>
  <si>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</si>
  <si>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</si>
  <si>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</si>
  <si>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</si>
  <si>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</si>
  <si>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</si>
  <si>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</si>
  <si>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</si>
  <si>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</si>
  <si>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</si>
  <si>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</si>
  <si>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</si>
  <si>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</si>
  <si>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</si>
  <si>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</si>
  <si>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</si>
  <si>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</si>
  <si>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</si>
  <si>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</si>
  <si>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</si>
  <si>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</si>
  <si>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</si>
  <si>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</si>
  <si>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</si>
  <si>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</si>
  <si>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</si>
  <si>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</si>
  <si>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</si>
  <si>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</si>
  <si>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</si>
  <si>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</si>
  <si>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</si>
  <si>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</si>
  <si>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</si>
  <si>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</si>
  <si>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</si>
  <si>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</si>
  <si>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</si>
  <si>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</si>
  <si>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</si>
  <si>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</si>
  <si>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</si>
  <si>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</si>
  <si>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</si>
  <si>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</si>
  <si>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</si>
  <si>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</si>
  <si>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</si>
  <si>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</si>
  <si>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</si>
  <si>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</si>
  <si>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</si>
  <si>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</si>
  <si>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</si>
  <si>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</si>
  <si>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</si>
  <si>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</si>
  <si>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</si>
  <si>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</si>
  <si>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</si>
  <si>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</si>
  <si>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</si>
  <si>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</si>
  <si>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</si>
  <si>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</si>
  <si>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</si>
  <si>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</si>
  <si>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</si>
  <si>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</si>
  <si>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</si>
  <si>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</si>
  <si>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</si>
  <si>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</si>
  <si>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</si>
  <si>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</si>
  <si>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</si>
  <si>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</si>
  <si>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</si>
  <si>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</si>
  <si>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</si>
  <si>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</si>
  <si>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</si>
  <si>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</si>
  <si>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</si>
  <si>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</si>
  <si>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</si>
  <si>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</si>
  <si>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</si>
  <si>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</si>
  <si>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</si>
  <si>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</si>
  <si>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</si>
  <si>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</si>
  <si>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</si>
  <si>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</si>
  <si>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</si>
  <si>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</si>
  <si>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</si>
  <si>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</si>
  <si>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</si>
  <si>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</si>
  <si>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</si>
  <si>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</si>
  <si>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</si>
  <si>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</si>
  <si>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</si>
  <si>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</si>
  <si>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</si>
  <si>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</si>
  <si>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</si>
  <si>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</si>
  <si>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</si>
  <si>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</si>
  <si>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</si>
  <si>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</si>
  <si>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</si>
  <si>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</si>
  <si>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</si>
  <si>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</si>
  <si>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</si>
  <si>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</si>
  <si>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</si>
  <si>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</si>
  <si>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</si>
  <si>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</si>
  <si>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</si>
  <si>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</si>
  <si>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</si>
  <si>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</si>
  <si>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</si>
  <si>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</si>
  <si>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</si>
  <si>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</si>
  <si>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</si>
  <si>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</si>
  <si>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</si>
  <si>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</si>
  <si>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</si>
  <si>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</si>
  <si>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</si>
  <si>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</si>
  <si>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</si>
  <si>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</si>
  <si>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</si>
  <si>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</si>
  <si>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</si>
  <si>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</si>
  <si>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</si>
  <si>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</si>
  <si>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</si>
  <si>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</si>
  <si>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</si>
  <si>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</si>
  <si>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</si>
  <si>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</si>
  <si>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</si>
  <si>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</si>
  <si>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</si>
  <si>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</si>
  <si>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</si>
  <si>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</si>
  <si>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</si>
  <si>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</si>
  <si>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</si>
  <si>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</si>
  <si>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</si>
  <si>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</si>
  <si>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</si>
  <si>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</si>
  <si>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</si>
  <si>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</si>
  <si>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</si>
  <si>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</si>
  <si>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</si>
  <si>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</si>
  <si>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</si>
  <si>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</si>
  <si>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</si>
  <si>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</si>
  <si>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</si>
  <si>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</si>
  <si>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</si>
  <si>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</si>
  <si>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</si>
  <si>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</si>
  <si>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</si>
  <si>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</si>
  <si>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</si>
  <si>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</si>
  <si>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</si>
  <si>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</si>
  <si>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</si>
  <si>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</si>
  <si>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</si>
  <si>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</si>
  <si>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</si>
  <si>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</si>
  <si>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</si>
  <si>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</si>
  <si>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</si>
  <si>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</si>
  <si>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</si>
  <si>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</si>
  <si>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</si>
  <si>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</si>
  <si>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</si>
  <si>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</si>
  <si>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</si>
  <si>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</si>
  <si>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</si>
  <si>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</si>
  <si>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</si>
  <si>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</si>
  <si>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</si>
  <si>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</si>
  <si>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</si>
  <si>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</si>
  <si>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</si>
  <si>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</si>
  <si>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</si>
  <si>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</si>
  <si>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</si>
  <si>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</si>
  <si>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</si>
  <si>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</si>
  <si>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</si>
  <si>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</si>
  <si>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</si>
  <si>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</si>
  <si>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</si>
  <si>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</si>
  <si>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</si>
  <si>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</si>
  <si>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</si>
  <si>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</si>
  <si>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</si>
  <si>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</si>
  <si>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</si>
  <si>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</si>
  <si>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</si>
  <si>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</si>
  <si>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</si>
  <si>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</si>
  <si>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</si>
  <si>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</si>
  <si>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</si>
  <si>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</si>
  <si>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</si>
  <si>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</si>
  <si>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</si>
  <si>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</si>
  <si>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</si>
  <si>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</si>
  <si>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</si>
  <si>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</si>
  <si>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</si>
  <si>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</si>
  <si>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</si>
  <si>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</si>
  <si>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</si>
  <si>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</si>
  <si>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</si>
  <si>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</si>
  <si>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</si>
  <si>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</si>
  <si>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</si>
  <si>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</si>
  <si>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</si>
  <si>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</si>
  <si>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</si>
  <si>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</si>
  <si>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</si>
  <si>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</si>
  <si>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</si>
  <si>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</si>
  <si>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</si>
  <si>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</si>
  <si>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</si>
  <si>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</si>
  <si>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</si>
  <si>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</si>
  <si>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</si>
  <si>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</si>
  <si>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</si>
  <si>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</si>
  <si>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</si>
  <si>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</si>
  <si>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</si>
  <si>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</si>
  <si>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</si>
  <si>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</si>
  <si>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</si>
  <si>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</si>
  <si>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</si>
  <si>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</si>
  <si>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</si>
  <si>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</si>
  <si>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</si>
  <si>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</si>
  <si>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</si>
  <si>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</si>
  <si>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</si>
  <si>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</si>
  <si>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</si>
  <si>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</si>
  <si>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</si>
  <si>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</si>
  <si>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</si>
  <si>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</si>
  <si>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</si>
  <si>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</si>
  <si>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</si>
  <si>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</si>
  <si>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</si>
  <si>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</si>
  <si>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</si>
  <si>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</si>
  <si>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</si>
  <si>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</si>
  <si>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</si>
  <si>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</si>
  <si>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</si>
  <si>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</si>
  <si>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</si>
  <si>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</si>
  <si>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</si>
  <si>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</si>
  <si>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</si>
  <si>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</si>
  <si>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</si>
  <si>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</si>
  <si>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</si>
  <si>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</si>
  <si>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</si>
  <si>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</si>
  <si>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</si>
  <si>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</si>
  <si>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</si>
  <si>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</si>
  <si>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</si>
  <si>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</si>
  <si>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</si>
  <si>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</si>
  <si>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</si>
  <si>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</si>
  <si>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</si>
  <si>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</si>
  <si>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</si>
  <si>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</si>
  <si>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</si>
  <si>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</si>
  <si>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</si>
  <si>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</si>
  <si>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</si>
  <si>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</si>
  <si>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</si>
  <si>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</si>
  <si>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</si>
  <si>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</si>
  <si>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</si>
  <si>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</si>
  <si>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</si>
  <si>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</si>
  <si>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</si>
  <si>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</si>
  <si>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</si>
  <si>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</si>
  <si>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</si>
  <si>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</si>
  <si>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</si>
  <si>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</si>
  <si>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</si>
  <si>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</si>
  <si>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</si>
  <si>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</si>
  <si>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</si>
  <si>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</si>
  <si>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</si>
  <si>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</si>
  <si>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</si>
  <si>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</si>
  <si>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</si>
  <si>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</si>
  <si>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</si>
  <si>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</si>
  <si>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</si>
  <si>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</si>
  <si>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</si>
  <si>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</si>
  <si>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</si>
  <si>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</si>
  <si>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</si>
  <si>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</si>
  <si>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</si>
  <si>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</si>
  <si>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</si>
  <si>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</si>
  <si>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</si>
  <si>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</si>
  <si>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</si>
  <si>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</si>
  <si>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</si>
  <si>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</si>
  <si>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</si>
  <si>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</si>
  <si>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</si>
  <si>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</si>
  <si>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</si>
  <si>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</si>
  <si>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</si>
  <si>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</si>
  <si>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</si>
  <si>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</si>
  <si>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</si>
  <si>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</si>
  <si>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</si>
  <si>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</si>
  <si>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</si>
  <si>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</si>
  <si>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</si>
  <si>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</si>
  <si>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</si>
  <si>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</si>
  <si>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</si>
  <si>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</si>
  <si>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</si>
  <si>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</si>
  <si>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</si>
  <si>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</si>
  <si>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</si>
  <si>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</si>
  <si>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</si>
  <si>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</si>
  <si>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</si>
  <si>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</si>
  <si>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</si>
  <si>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</si>
  <si>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</si>
  <si>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</si>
  <si>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</si>
  <si>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</si>
  <si>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</si>
  <si>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</si>
  <si>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</si>
  <si>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</si>
  <si>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</si>
  <si>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</si>
  <si>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</si>
  <si>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</si>
  <si>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</si>
  <si>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</si>
  <si>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</si>
  <si>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</si>
  <si>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</si>
  <si>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</si>
  <si>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</si>
  <si>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</si>
  <si>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</si>
  <si>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</si>
  <si>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</si>
  <si>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</si>
  <si>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</si>
  <si>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</si>
  <si>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</si>
  <si>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</si>
  <si>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</si>
  <si>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</si>
  <si>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</si>
  <si>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</si>
  <si>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</si>
  <si>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</si>
  <si>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</si>
  <si>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</si>
  <si>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</si>
  <si>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</si>
  <si>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</si>
  <si>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</si>
  <si>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</si>
  <si>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</si>
  <si>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</si>
  <si>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</si>
  <si>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</si>
  <si>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</si>
  <si>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</si>
  <si>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</si>
  <si>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</si>
  <si>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</si>
  <si>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</si>
  <si>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</si>
  <si>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</si>
  <si>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</si>
  <si>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</si>
  <si>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</si>
  <si>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</si>
  <si>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</si>
  <si>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</si>
  <si>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</si>
  <si>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</si>
  <si>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</si>
  <si>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</si>
  <si>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</si>
  <si>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</si>
  <si>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</si>
  <si>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</si>
  <si>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</si>
  <si>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</si>
  <si>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</si>
  <si>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</si>
  <si>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</si>
  <si>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</si>
  <si>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</si>
  <si>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</si>
  <si>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</si>
  <si>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</si>
  <si>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</si>
  <si>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</si>
  <si>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</si>
  <si>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</si>
  <si>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</si>
  <si>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</si>
  <si>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</si>
  <si>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</si>
  <si>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</si>
  <si>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</si>
  <si>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</si>
  <si>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</si>
  <si>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</si>
  <si>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</si>
  <si>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</si>
  <si>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</si>
  <si>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</si>
  <si>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</si>
  <si>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</si>
  <si>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</si>
  <si>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</si>
  <si>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</si>
  <si>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</si>
  <si>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</si>
  <si>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</si>
  <si>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</si>
  <si>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</si>
  <si>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</si>
  <si>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</si>
  <si>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</si>
  <si>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</si>
  <si>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</si>
  <si>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</si>
  <si>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</si>
  <si>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</si>
  <si>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</si>
  <si>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</si>
  <si>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</si>
  <si>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</si>
  <si>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</si>
  <si>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</si>
  <si>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</si>
  <si>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</si>
  <si>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</si>
  <si>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</si>
  <si>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</si>
  <si>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</si>
  <si>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</si>
  <si>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</si>
  <si>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</si>
  <si>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</si>
  <si>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</si>
  <si>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</si>
  <si>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</si>
  <si>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</si>
  <si>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</si>
  <si>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</si>
  <si>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</si>
  <si>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</si>
  <si>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</si>
  <si>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</si>
  <si>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</si>
  <si>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</si>
  <si>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</si>
  <si>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</si>
  <si>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</si>
  <si>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</si>
  <si>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</si>
  <si>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</si>
  <si>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</si>
  <si>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</si>
  <si>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</si>
  <si>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</si>
  <si>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</si>
  <si>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</si>
  <si>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</si>
  <si>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</si>
  <si>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</si>
  <si>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</si>
  <si>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</si>
  <si>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</si>
  <si>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</si>
  <si>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</si>
  <si>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</si>
  <si>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</si>
  <si>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</si>
  <si>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</si>
  <si>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</si>
  <si>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</si>
  <si>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</si>
  <si>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</si>
  <si>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</si>
  <si>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</si>
  <si>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</si>
  <si>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</si>
  <si>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</si>
  <si>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</si>
  <si>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</si>
  <si>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</si>
  <si>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</si>
  <si>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</si>
  <si>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</si>
  <si>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</si>
  <si>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</si>
  <si>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</si>
  <si>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</si>
  <si>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</si>
  <si>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</si>
  <si>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</si>
  <si>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</si>
  <si>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</si>
  <si>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</si>
  <si>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</si>
  <si>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</si>
  <si>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</si>
  <si>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</si>
  <si>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</si>
  <si>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</si>
  <si>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</si>
  <si>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</si>
  <si>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</si>
  <si>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</si>
  <si>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</si>
  <si>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</si>
  <si>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</si>
  <si>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</si>
  <si>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</si>
  <si>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</si>
  <si>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</si>
  <si>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</si>
  <si>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</si>
  <si>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</si>
  <si>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</si>
  <si>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</si>
  <si>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</si>
  <si>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</si>
  <si>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</si>
  <si>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</si>
  <si>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</si>
  <si>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</si>
  <si>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</si>
  <si>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</si>
  <si>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</si>
  <si>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</si>
  <si>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</si>
  <si>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</si>
  <si>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</si>
  <si>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</si>
  <si>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</si>
  <si>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</si>
  <si>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</si>
  <si>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</si>
  <si>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</si>
  <si>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</si>
  <si>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</si>
  <si>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</si>
  <si>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</si>
  <si>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</si>
  <si>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</si>
  <si>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</si>
  <si>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</si>
  <si>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</si>
  <si>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</si>
  <si>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</si>
  <si>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</si>
  <si>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</si>
  <si>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</si>
  <si>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</si>
  <si>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</si>
  <si>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</si>
  <si>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</si>
  <si>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</si>
  <si>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</si>
  <si>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</si>
  <si>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</si>
  <si>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</si>
  <si>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</si>
  <si>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</si>
  <si>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</si>
  <si>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</si>
  <si>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</si>
  <si>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</si>
  <si>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</si>
  <si>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</si>
  <si>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</si>
  <si>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</si>
  <si>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</si>
  <si>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</si>
  <si>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</si>
  <si>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</si>
  <si>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</si>
  <si>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</si>
  <si>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</si>
  <si>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</si>
  <si>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</si>
  <si>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</si>
  <si>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</si>
  <si>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</si>
  <si>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</si>
  <si>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</si>
  <si>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</si>
  <si>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</si>
  <si>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</si>
  <si>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</si>
  <si>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</si>
  <si>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</si>
  <si>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</si>
  <si>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</si>
  <si>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</si>
  <si>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</si>
  <si>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</si>
  <si>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</si>
  <si>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</si>
  <si>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</si>
  <si>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</si>
  <si>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</si>
  <si>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</si>
  <si>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</si>
  <si>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</si>
  <si>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</si>
  <si>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</si>
  <si>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</si>
  <si>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</si>
  <si>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</si>
  <si>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</si>
  <si>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</si>
  <si>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</si>
  <si>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</si>
  <si>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</si>
  <si>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</si>
  <si>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</si>
  <si>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</si>
  <si>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</si>
  <si>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</si>
  <si>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</si>
  <si>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</si>
  <si>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</si>
  <si>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</si>
  <si>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</si>
  <si>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</si>
  <si>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</si>
  <si>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</si>
  <si>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</si>
  <si>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</si>
  <si>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</si>
  <si>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</si>
  <si>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</si>
  <si>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</si>
  <si>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</si>
  <si>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</si>
  <si>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</si>
  <si>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</si>
  <si>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</si>
  <si>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</si>
  <si>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</si>
  <si>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</si>
  <si>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</si>
  <si>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</si>
  <si>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</si>
  <si>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</si>
  <si>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</si>
  <si>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</si>
  <si>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</si>
  <si>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</si>
  <si>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</si>
  <si>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</si>
  <si>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</si>
  <si>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</si>
  <si>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</si>
  <si>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</si>
  <si>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</si>
  <si>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</si>
  <si>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</si>
  <si>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</si>
  <si>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</si>
  <si>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</si>
  <si>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</si>
  <si>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</si>
  <si>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</si>
  <si>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</si>
  <si>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</si>
  <si>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</si>
  <si>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</si>
  <si>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</si>
  <si>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</si>
  <si>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</si>
  <si>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</si>
  <si>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</si>
  <si>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</si>
  <si>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</si>
  <si>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</si>
  <si>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</si>
  <si>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</si>
  <si>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</si>
  <si>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</si>
  <si>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</si>
  <si>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</si>
  <si>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</si>
  <si>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</si>
  <si>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</si>
  <si>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</si>
  <si>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</si>
  <si>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</si>
  <si>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</si>
  <si>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</si>
  <si>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</si>
  <si>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</si>
  <si>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</si>
  <si>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</si>
  <si>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</si>
  <si>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</si>
  <si>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</si>
  <si>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</si>
  <si>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</si>
  <si>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</si>
  <si>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</si>
  <si>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</si>
  <si>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</si>
  <si>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</si>
  <si>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</si>
  <si>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</si>
  <si>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</si>
  <si>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</si>
  <si>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</si>
  <si>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</si>
  <si>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</si>
  <si>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</si>
  <si>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</si>
  <si>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</si>
  <si>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</si>
  <si>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</si>
  <si>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</si>
  <si>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</si>
  <si>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</si>
  <si>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</si>
  <si>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</si>
  <si>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</si>
  <si>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</si>
  <si>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</si>
  <si>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</si>
  <si>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</si>
  <si>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</si>
  <si>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</si>
  <si>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</si>
  <si>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</si>
  <si>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</si>
  <si>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</si>
  <si>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</si>
  <si>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</si>
  <si>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</si>
  <si>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</si>
  <si>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</si>
  <si>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</si>
  <si>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</si>
  <si>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</si>
  <si>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</si>
  <si>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</si>
  <si>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</si>
  <si>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</si>
  <si>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</si>
  <si>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</si>
  <si>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</si>
  <si>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</si>
  <si>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</si>
  <si>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</si>
  <si>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</si>
  <si>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</si>
  <si>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</si>
  <si>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</si>
  <si>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</si>
  <si>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</si>
  <si>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</si>
  <si>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</si>
  <si>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</si>
  <si>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</si>
  <si>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</si>
  <si>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</si>
  <si>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</si>
  <si>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</si>
  <si>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</si>
  <si>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</si>
  <si>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</si>
  <si>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</si>
  <si>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</si>
  <si>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</si>
  <si>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</si>
  <si>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</si>
  <si>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</si>
  <si>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</si>
  <si>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</si>
  <si>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</si>
  <si>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</si>
  <si>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</si>
  <si>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</si>
  <si>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</si>
  <si>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</si>
  <si>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</si>
  <si>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</si>
  <si>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</si>
  <si>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</si>
  <si>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</si>
  <si>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</si>
  <si>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</si>
  <si>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</si>
  <si>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</si>
  <si>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</si>
  <si>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</si>
  <si>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</si>
  <si>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</si>
  <si>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</si>
  <si>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</si>
  <si>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</si>
  <si>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</si>
  <si>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</si>
  <si>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</si>
  <si>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</si>
  <si>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</si>
  <si>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</si>
  <si>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</si>
  <si>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</si>
  <si>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</si>
  <si>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</si>
  <si>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</si>
  <si>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</si>
  <si>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</si>
  <si>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</si>
  <si>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</si>
  <si>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</si>
  <si>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</si>
  <si>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</si>
  <si>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</si>
  <si>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</si>
  <si>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</si>
  <si>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</si>
  <si>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</si>
  <si>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</si>
  <si>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</si>
  <si>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</si>
  <si>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</si>
  <si>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</si>
  <si>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</si>
  <si>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</si>
  <si>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</si>
  <si>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</si>
  <si>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</si>
  <si>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</si>
  <si>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</si>
  <si>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</si>
  <si>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</si>
  <si>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</si>
  <si>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</si>
  <si>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</si>
  <si>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</si>
  <si>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</si>
  <si>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</si>
  <si>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</si>
  <si>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</si>
  <si>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</si>
  <si>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</si>
  <si>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</si>
  <si>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</si>
  <si>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</si>
  <si>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</si>
  <si>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</si>
  <si>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</si>
  <si>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</si>
  <si>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</si>
  <si>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</si>
  <si>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</si>
  <si>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</si>
  <si>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</si>
  <si>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</si>
  <si>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</si>
  <si>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</si>
  <si>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</si>
  <si>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</si>
  <si>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</si>
  <si>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</si>
  <si>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</si>
  <si>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</si>
  <si>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</si>
  <si>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</si>
  <si>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</si>
  <si>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</si>
  <si>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</si>
  <si>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</si>
  <si>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</si>
  <si>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</si>
  <si>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</si>
  <si>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</si>
  <si>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</si>
  <si>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</si>
  <si>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</si>
  <si>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</si>
  <si>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</si>
  <si>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</si>
  <si>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</si>
  <si>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</si>
  <si>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</si>
  <si>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</si>
  <si>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</si>
  <si>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</si>
  <si>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</si>
  <si>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</si>
  <si>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</si>
  <si>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</si>
  <si>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</si>
  <si>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</si>
  <si>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</si>
  <si>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</si>
  <si>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</si>
  <si>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</si>
  <si>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</si>
  <si>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</si>
  <si>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</si>
  <si>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</si>
  <si>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</si>
  <si>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</si>
  <si>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</si>
  <si>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</si>
  <si>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</si>
  <si>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</si>
  <si>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</si>
  <si>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</si>
  <si>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</si>
  <si>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</si>
  <si>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</si>
  <si>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</si>
  <si>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</si>
  <si>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</si>
  <si>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</si>
  <si>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</si>
  <si>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</si>
  <si>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</si>
  <si>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</si>
  <si>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</si>
  <si>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</si>
  <si>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</si>
  <si>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</si>
  <si>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</si>
  <si>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</si>
  <si>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</si>
  <si>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</si>
  <si>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</si>
  <si>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</si>
  <si>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</si>
  <si>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</si>
  <si>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</si>
  <si>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</si>
  <si>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</si>
  <si>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</si>
  <si>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</si>
  <si>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</si>
  <si>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</si>
  <si>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</si>
  <si>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</si>
  <si>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</si>
  <si>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</si>
  <si>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</si>
  <si>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</si>
  <si>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</si>
  <si>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</si>
  <si>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</si>
  <si>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</si>
  <si>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</si>
  <si>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</si>
  <si>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色丹村</t>
  </si>
  <si>
    <t>滝沢市</t>
  </si>
  <si>
    <t>富谷市</t>
  </si>
  <si>
    <t>白岡市</t>
  </si>
  <si>
    <t>大網白里市</t>
  </si>
  <si>
    <t>那珂川市</t>
  </si>
  <si>
    <t>特定市町村フラグ</t>
    <rPh sb="0" eb="5">
      <t>トクテイシチョウソン</t>
    </rPh>
    <phoneticPr fontId="1"/>
  </si>
  <si>
    <t>特定市町村</t>
  </si>
  <si>
    <t>北海道</t>
    <phoneticPr fontId="1"/>
  </si>
  <si>
    <t>泊村</t>
    <phoneticPr fontId="1"/>
  </si>
  <si>
    <t>講師を派遣できる特定市町村の数</t>
    <rPh sb="0" eb="2">
      <t>コウシ</t>
    </rPh>
    <rPh sb="3" eb="5">
      <t>ハケン</t>
    </rPh>
    <rPh sb="8" eb="10">
      <t>トクテイ</t>
    </rPh>
    <rPh sb="10" eb="13">
      <t>シチョウソン</t>
    </rPh>
    <rPh sb="14" eb="15">
      <t>カズ</t>
    </rPh>
    <phoneticPr fontId="1"/>
  </si>
  <si>
    <t>講師を派遣できる市区町村の数</t>
    <phoneticPr fontId="1"/>
  </si>
  <si>
    <t>件数</t>
    <rPh sb="0" eb="2">
      <t>ケンスウ</t>
    </rPh>
    <phoneticPr fontId="1"/>
  </si>
  <si>
    <t>補助金算出(事務局用)</t>
    <rPh sb="0" eb="3">
      <t>ホジョキン</t>
    </rPh>
    <rPh sb="3" eb="5">
      <t>サンシュツ</t>
    </rPh>
    <rPh sb="6" eb="10">
      <t>ジムキョクヨウ</t>
    </rPh>
    <phoneticPr fontId="1"/>
  </si>
  <si>
    <t>対応可能な都道府県数</t>
    <rPh sb="0" eb="4">
      <t>タイオウカノウ</t>
    </rPh>
    <rPh sb="5" eb="10">
      <t>トドウフケンスウ</t>
    </rPh>
    <phoneticPr fontId="1"/>
  </si>
  <si>
    <t>*派遣先の依頼を受けて、講習会を実施できる市区町村に「○」をプルダウンから選択ください。</t>
    <rPh sb="1" eb="4">
      <t>ハケンサキ</t>
    </rPh>
    <rPh sb="5" eb="7">
      <t>イライ</t>
    </rPh>
    <rPh sb="8" eb="9">
      <t>ウ</t>
    </rPh>
    <rPh sb="12" eb="15">
      <t>コウシュウカイ</t>
    </rPh>
    <rPh sb="16" eb="18">
      <t>ジッシ</t>
    </rPh>
    <rPh sb="21" eb="25">
      <t>シクチョウソン</t>
    </rPh>
    <rPh sb="37" eb="39">
      <t>センタク</t>
    </rPh>
    <phoneticPr fontId="1"/>
  </si>
  <si>
    <t>本事業とは別に、＜基本講座＞に類する内容に関する講習会を実施していた実績があること、又は、実施する計画を有していること。</t>
    <phoneticPr fontId="1"/>
  </si>
  <si>
    <t>講師の確保・養成・管理体制が適切に確保されている。
具体的には、高齢者等に対してデジタル機器・サービスの利用方法等を適切に教えるスキルを有する講師を養成・管理する体制を適切に整備していること。また、本事業における講師に対してこれらの養成・管理を行う計画を有していること、及び現に下記の各号のいずれかを満たす講師を多数有していること。
ア 携帯電話ショップ（携帯電話事業者の看板を掲げる「キャリアショップ」であって、端末や周辺機器等の販　売、通信サービスの契約、契約締結後の操作説明等のアフターサポートが行われるショップをいう。）で、スマートフォンの操作方法を教える等を含めた接客を伴う業務に現に従事している者
イ 上記アの者を対象としたインストラクター（通信キャリアのサービス及び接客スキル等を教える業務）に現に従事しており、通信サービス及び接客スキルについて、ア以上の能力を有する者
ウ 上記アの者と同じ、又は同程度の高度な研修を受講し、スマートフォンの操作方法を教える等を含めた接客を 伴う業務に現に従事しており、通信サービスおよび接客スキルを有する者
※デジタル活用支援推進事業の研修の受講実績はウとして認められない。</t>
    <rPh sb="26" eb="29">
      <t>グタイテキ</t>
    </rPh>
    <phoneticPr fontId="16"/>
  </si>
  <si>
    <t>派遣先の依頼に応じて、＜基本講座＞＜応用講座＞の中から選択して講習会を実施できるか。ただし＜応用講座＞（⑮～⑰を除く 14 講座が対象）について１講習会ごとに必ず１コマ以上含めること。１講習会あたりの最低実施コマ数は１コマ以上とし、上限は定めないものとする。なお、１講習会とは、複数日・複数場所であっても、１つの計画として申請するものを、１講習会とする。
ただし、令和６年能登半島地震の被災地である新潟県、富山県、石川県又は福井県において、避難所等に滞在する住民等に対して講習会又は相談会を実施する場合は、対面形式の相談会を実施することができる（事業実施条件については、地域連携型（対面ＴＹＰＥ）の規定を準用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</si>
</sst>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u/>
      <sz val="11"/>
      <color theme="10"/>
      <name val="游ゴシック"/>
      <family val="2"/>
      <charset val="128"/>
      <scheme val="minor"/>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1"/>
      <color rgb="FFFF0000"/>
      <name val="Yu Gothic UI"/>
      <family val="3"/>
    </font>
    <font>
      <sz val="12"/>
      <color rgb="FF000000"/>
      <name val="Yu Gothic UI"/>
      <family val="3"/>
      <charset val="128"/>
    </font>
    <font>
      <b/>
      <sz val="12"/>
      <color rgb="FFFF0000"/>
      <name val="Yu Gothic UI"/>
      <family val="3"/>
      <charset val="128"/>
    </font>
    <font>
      <b/>
      <sz val="12"/>
      <color theme="0"/>
      <name val="Yu Gothic UI"/>
      <family val="3"/>
      <charset val="128"/>
    </font>
    <font>
      <sz val="12"/>
      <name val="Yu Gothic UI"/>
      <family val="3"/>
      <charset val="128"/>
    </font>
    <font>
      <sz val="12"/>
      <color rgb="FFFF0000"/>
      <name val="Yu Gothic UI"/>
      <family val="3"/>
      <charset val="128"/>
    </font>
    <font>
      <b/>
      <u/>
      <sz val="12"/>
      <color theme="1"/>
      <name val="Yu Gothic UI"/>
      <family val="3"/>
      <charset val="128"/>
    </font>
    <font>
      <sz val="11"/>
      <color theme="0"/>
      <name val="Meiryo UI"/>
      <family val="3"/>
    </font>
    <font>
      <sz val="11"/>
      <color theme="1"/>
      <name val="游ゴシック"/>
      <family val="3"/>
      <charset val="128"/>
      <scheme val="minor"/>
    </font>
    <font>
      <sz val="11"/>
      <color theme="0" tint="-4.9989318521683403E-2"/>
      <name val="Yu Gothic UI"/>
      <family val="3"/>
      <charset val="128"/>
    </font>
  </fonts>
  <fills count="12">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3"/>
        <bgColor indexed="64"/>
      </patternFill>
    </fill>
  </fills>
  <borders count="32">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0"/>
      </left>
      <right style="thin">
        <color theme="0"/>
      </right>
      <top/>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theme="0"/>
      </left>
      <right style="thin">
        <color theme="0"/>
      </right>
      <top style="thin">
        <color theme="0"/>
      </top>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15">
    <xf numFmtId="0" fontId="0" fillId="0" borderId="0">
      <alignment vertical="center"/>
    </xf>
    <xf numFmtId="9" fontId="2" fillId="0" borderId="0" applyFont="0" applyFill="0" applyBorder="0" applyAlignment="0" applyProtection="0">
      <alignment vertical="center"/>
    </xf>
    <xf numFmtId="0" fontId="1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2" fillId="0" borderId="0"/>
    <xf numFmtId="0" fontId="2" fillId="0" borderId="0">
      <alignment vertical="center"/>
    </xf>
    <xf numFmtId="0" fontId="11" fillId="0" borderId="0" applyNumberFormat="0" applyFill="0" applyBorder="0" applyAlignment="0" applyProtection="0">
      <alignment vertical="center"/>
    </xf>
    <xf numFmtId="0" fontId="2" fillId="0" borderId="0">
      <alignment vertical="center"/>
    </xf>
    <xf numFmtId="0" fontId="27" fillId="0" borderId="0">
      <alignment vertical="center"/>
    </xf>
  </cellStyleXfs>
  <cellXfs count="140">
    <xf numFmtId="0" fontId="0" fillId="0" borderId="0" xfId="0">
      <alignment vertical="center"/>
    </xf>
    <xf numFmtId="0" fontId="3" fillId="0" borderId="0" xfId="0" applyFont="1">
      <alignment vertical="center"/>
    </xf>
    <xf numFmtId="0" fontId="3" fillId="0" borderId="0" xfId="0" applyFont="1" applyAlignment="1">
      <alignment vertical="center" wrapText="1"/>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6" fillId="0" borderId="0" xfId="0" applyFont="1">
      <alignment vertical="center"/>
    </xf>
    <xf numFmtId="0" fontId="3" fillId="4" borderId="1" xfId="0" applyFont="1" applyFill="1" applyBorder="1" applyProtection="1">
      <alignment vertical="center"/>
      <protection locked="0"/>
    </xf>
    <xf numFmtId="0" fontId="8" fillId="5" borderId="11" xfId="0" applyFont="1" applyFill="1" applyBorder="1" applyProtection="1">
      <alignment vertical="center"/>
      <protection locked="0"/>
    </xf>
    <xf numFmtId="0" fontId="8" fillId="5" borderId="10" xfId="0" applyFont="1" applyFill="1" applyBorder="1" applyProtection="1">
      <alignment vertical="center"/>
      <protection locked="0"/>
    </xf>
    <xf numFmtId="0" fontId="3" fillId="0" borderId="1" xfId="0" applyFont="1" applyBorder="1">
      <alignment vertical="center"/>
    </xf>
    <xf numFmtId="0" fontId="5" fillId="2" borderId="3" xfId="0" applyFont="1" applyFill="1" applyBorder="1">
      <alignment vertical="center"/>
    </xf>
    <xf numFmtId="0" fontId="3" fillId="0" borderId="0" xfId="0" applyFont="1" applyFill="1" applyAlignment="1">
      <alignment vertical="center"/>
    </xf>
    <xf numFmtId="0" fontId="10" fillId="0" borderId="0" xfId="2" applyFont="1"/>
    <xf numFmtId="0" fontId="10" fillId="0" borderId="0" xfId="2" applyFont="1" applyAlignment="1">
      <alignment horizontal="center" vertical="center"/>
    </xf>
    <xf numFmtId="0" fontId="13" fillId="0" borderId="0" xfId="2" applyFont="1" applyAlignment="1">
      <alignment horizontal="left" vertical="center"/>
    </xf>
    <xf numFmtId="0" fontId="14" fillId="0" borderId="0" xfId="2" applyFont="1" applyAlignment="1">
      <alignment horizontal="left" vertical="center"/>
    </xf>
    <xf numFmtId="0" fontId="15" fillId="7" borderId="15" xfId="2" applyFont="1" applyFill="1" applyBorder="1" applyAlignment="1">
      <alignment horizontal="center"/>
    </xf>
    <xf numFmtId="0" fontId="15" fillId="7" borderId="16" xfId="2" applyFont="1" applyFill="1" applyBorder="1" applyAlignment="1">
      <alignment horizontal="center"/>
    </xf>
    <xf numFmtId="0" fontId="10" fillId="0" borderId="17" xfId="2" applyFont="1" applyBorder="1" applyAlignment="1">
      <alignment horizontal="center" vertical="center"/>
    </xf>
    <xf numFmtId="0" fontId="10" fillId="0" borderId="17" xfId="2" applyFont="1" applyBorder="1" applyAlignment="1">
      <alignment horizontal="left" vertical="center" wrapText="1" indent="1"/>
    </xf>
    <xf numFmtId="0" fontId="14" fillId="0" borderId="0" xfId="2" applyFont="1" applyAlignment="1">
      <alignment horizontal="left" vertical="center" wrapText="1"/>
    </xf>
    <xf numFmtId="0" fontId="10" fillId="8" borderId="17" xfId="2" applyFont="1" applyFill="1" applyBorder="1" applyAlignment="1" applyProtection="1">
      <alignment horizontal="left" vertical="center" wrapText="1"/>
      <protection locked="0"/>
    </xf>
    <xf numFmtId="0" fontId="17" fillId="0" borderId="0" xfId="2" applyFont="1" applyAlignment="1">
      <alignment horizontal="left" vertical="center"/>
    </xf>
    <xf numFmtId="0" fontId="19" fillId="0" borderId="0" xfId="2" applyFont="1" applyAlignment="1">
      <alignment vertical="center" wrapText="1"/>
    </xf>
    <xf numFmtId="0" fontId="8" fillId="5" borderId="9" xfId="0" applyFont="1" applyFill="1" applyBorder="1" applyProtection="1">
      <alignment vertical="center"/>
      <protection locked="0"/>
    </xf>
    <xf numFmtId="0" fontId="3" fillId="4" borderId="1" xfId="1" applyNumberFormat="1" applyFont="1" applyFill="1" applyBorder="1" applyProtection="1">
      <alignment vertical="center"/>
      <protection locked="0"/>
    </xf>
    <xf numFmtId="0" fontId="8" fillId="5" borderId="8" xfId="0" applyFont="1" applyFill="1" applyBorder="1" applyProtection="1">
      <alignment vertical="center"/>
      <protection locked="0"/>
    </xf>
    <xf numFmtId="0" fontId="4" fillId="0" borderId="0" xfId="2" applyFont="1"/>
    <xf numFmtId="0" fontId="21" fillId="0" borderId="0" xfId="2" applyFont="1"/>
    <xf numFmtId="0" fontId="22" fillId="7" borderId="15" xfId="2" applyFont="1" applyFill="1" applyBorder="1" applyAlignment="1">
      <alignment horizontal="center"/>
    </xf>
    <xf numFmtId="0" fontId="22" fillId="7" borderId="16" xfId="2" applyFont="1" applyFill="1" applyBorder="1" applyAlignment="1">
      <alignment horizontal="center"/>
    </xf>
    <xf numFmtId="0" fontId="4" fillId="0" borderId="17" xfId="2" applyFont="1" applyBorder="1" applyAlignment="1">
      <alignment horizontal="center" vertical="center"/>
    </xf>
    <xf numFmtId="0" fontId="4" fillId="0" borderId="17" xfId="2" applyFont="1" applyBorder="1" applyAlignment="1">
      <alignment horizontal="left" vertical="center" wrapText="1" indent="1"/>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Alignment="1">
      <alignment horizontal="left" vertical="center"/>
    </xf>
    <xf numFmtId="11" fontId="24" fillId="6" borderId="0" xfId="2" applyNumberFormat="1" applyFont="1" applyFill="1"/>
    <xf numFmtId="0" fontId="4" fillId="6" borderId="0" xfId="2" applyFont="1" applyFill="1"/>
    <xf numFmtId="11" fontId="4" fillId="6" borderId="20" xfId="2" applyNumberFormat="1" applyFont="1" applyFill="1" applyBorder="1"/>
    <xf numFmtId="0" fontId="4" fillId="6" borderId="21" xfId="2" applyFont="1" applyFill="1" applyBorder="1"/>
    <xf numFmtId="11" fontId="4" fillId="6" borderId="22" xfId="2" applyNumberFormat="1" applyFont="1" applyFill="1" applyBorder="1"/>
    <xf numFmtId="0" fontId="23" fillId="6" borderId="0" xfId="2" applyFont="1" applyFill="1"/>
    <xf numFmtId="0" fontId="23" fillId="0" borderId="0" xfId="2" applyFont="1"/>
    <xf numFmtId="0" fontId="20" fillId="6" borderId="0" xfId="2" applyFont="1" applyFill="1" applyAlignment="1">
      <alignment horizontal="left" vertical="center"/>
    </xf>
    <xf numFmtId="11" fontId="4" fillId="6" borderId="0" xfId="2" applyNumberFormat="1" applyFont="1" applyFill="1"/>
    <xf numFmtId="0" fontId="24" fillId="0" borderId="0" xfId="2" applyFont="1"/>
    <xf numFmtId="0" fontId="4" fillId="0" borderId="0" xfId="2" applyFont="1" applyAlignment="1">
      <alignment horizontal="center"/>
    </xf>
    <xf numFmtId="0" fontId="4" fillId="0" borderId="17" xfId="2" applyFont="1" applyFill="1" applyBorder="1" applyAlignment="1" applyProtection="1">
      <alignment horizontal="center" vertical="center" wrapText="1"/>
      <protection locked="0"/>
    </xf>
    <xf numFmtId="0" fontId="4" fillId="0" borderId="0" xfId="2" applyFont="1" applyAlignment="1">
      <alignment horizontal="center" vertical="center" wrapText="1"/>
    </xf>
    <xf numFmtId="0" fontId="4" fillId="0" borderId="0" xfId="2" applyFont="1" applyAlignment="1">
      <alignment horizontal="center" vertical="center"/>
    </xf>
    <xf numFmtId="0" fontId="17" fillId="0" borderId="0" xfId="2" applyFont="1"/>
    <xf numFmtId="0" fontId="18" fillId="0" borderId="0" xfId="0" applyFont="1">
      <alignment vertical="center"/>
    </xf>
    <xf numFmtId="0" fontId="3" fillId="0" borderId="0" xfId="4" applyFont="1">
      <alignment vertical="center"/>
    </xf>
    <xf numFmtId="0" fontId="6" fillId="0" borderId="0" xfId="4" applyFont="1">
      <alignment vertical="center"/>
    </xf>
    <xf numFmtId="0" fontId="3" fillId="0" borderId="1" xfId="4" applyFont="1" applyBorder="1">
      <alignment vertical="center"/>
    </xf>
    <xf numFmtId="38" fontId="3" fillId="0" borderId="1" xfId="5" applyFont="1" applyBorder="1" applyAlignment="1" applyProtection="1">
      <alignment horizontal="right" vertical="center"/>
    </xf>
    <xf numFmtId="0" fontId="3" fillId="0" borderId="0" xfId="4" applyFont="1" applyAlignment="1">
      <alignment horizontal="center" vertical="center"/>
    </xf>
    <xf numFmtId="0" fontId="9" fillId="2" borderId="12" xfId="4" applyFont="1" applyFill="1" applyBorder="1">
      <alignment vertical="center"/>
    </xf>
    <xf numFmtId="0" fontId="9" fillId="2" borderId="25" xfId="4" applyFont="1" applyFill="1" applyBorder="1">
      <alignment vertical="center"/>
    </xf>
    <xf numFmtId="0" fontId="3" fillId="0" borderId="26" xfId="4" applyFont="1" applyBorder="1">
      <alignment vertical="center"/>
    </xf>
    <xf numFmtId="38" fontId="3" fillId="0" borderId="1" xfId="5" applyFont="1" applyFill="1" applyBorder="1" applyProtection="1">
      <alignment vertical="center"/>
    </xf>
    <xf numFmtId="38" fontId="3" fillId="0" borderId="17" xfId="4" applyNumberFormat="1" applyFont="1" applyBorder="1">
      <alignment vertical="center"/>
    </xf>
    <xf numFmtId="0" fontId="3" fillId="0" borderId="18" xfId="4" applyFont="1" applyBorder="1">
      <alignment vertical="center"/>
    </xf>
    <xf numFmtId="0" fontId="3" fillId="0" borderId="19" xfId="4" applyFont="1" applyBorder="1">
      <alignment vertical="center"/>
    </xf>
    <xf numFmtId="38" fontId="3" fillId="3" borderId="17" xfId="4" applyNumberFormat="1" applyFont="1" applyFill="1" applyBorder="1">
      <alignment vertical="center"/>
    </xf>
    <xf numFmtId="0" fontId="3" fillId="4" borderId="17" xfId="4" applyFont="1" applyFill="1" applyBorder="1" applyProtection="1">
      <alignment vertical="center"/>
      <protection locked="0"/>
    </xf>
    <xf numFmtId="0" fontId="9" fillId="2" borderId="28" xfId="4" applyFont="1" applyFill="1" applyBorder="1" applyAlignment="1">
      <alignment horizontal="center" vertical="center"/>
    </xf>
    <xf numFmtId="0" fontId="3" fillId="0" borderId="17" xfId="4" applyFont="1" applyBorder="1">
      <alignment vertical="center"/>
    </xf>
    <xf numFmtId="38" fontId="3" fillId="4" borderId="17" xfId="6" applyFont="1" applyFill="1" applyBorder="1" applyProtection="1">
      <alignment vertical="center"/>
      <protection locked="0"/>
    </xf>
    <xf numFmtId="38" fontId="3" fillId="0" borderId="17" xfId="6" applyFont="1" applyBorder="1" applyProtection="1">
      <alignment vertical="center"/>
    </xf>
    <xf numFmtId="0" fontId="3" fillId="3" borderId="27" xfId="4" applyFont="1" applyFill="1" applyBorder="1">
      <alignment vertical="center"/>
    </xf>
    <xf numFmtId="38" fontId="3" fillId="3" borderId="17" xfId="6" applyFont="1" applyFill="1" applyBorder="1" applyProtection="1">
      <alignment vertical="center"/>
    </xf>
    <xf numFmtId="0" fontId="6" fillId="0" borderId="0" xfId="2" applyFont="1" applyAlignment="1">
      <alignment vertical="center"/>
    </xf>
    <xf numFmtId="0" fontId="4" fillId="6" borderId="22" xfId="2" applyFont="1" applyFill="1" applyBorder="1" applyAlignment="1">
      <alignment horizontal="center"/>
    </xf>
    <xf numFmtId="0" fontId="4" fillId="6" borderId="0" xfId="2" applyFont="1" applyFill="1" applyAlignment="1">
      <alignment horizontal="center"/>
    </xf>
    <xf numFmtId="0" fontId="23" fillId="6" borderId="22" xfId="2" applyFont="1" applyFill="1" applyBorder="1" applyAlignment="1">
      <alignment horizontal="center" vertical="center"/>
    </xf>
    <xf numFmtId="0" fontId="23" fillId="6" borderId="0" xfId="2" applyFont="1" applyFill="1" applyAlignment="1">
      <alignment horizontal="center" vertical="center"/>
    </xf>
    <xf numFmtId="0" fontId="25" fillId="0" borderId="0" xfId="0" applyFont="1">
      <alignment vertical="center"/>
    </xf>
    <xf numFmtId="0" fontId="5" fillId="2" borderId="7" xfId="0" applyFont="1" applyFill="1" applyBorder="1">
      <alignment vertical="center"/>
    </xf>
    <xf numFmtId="0" fontId="5" fillId="2" borderId="4" xfId="0" applyFont="1" applyFill="1" applyBorder="1">
      <alignment vertical="center"/>
    </xf>
    <xf numFmtId="0" fontId="10" fillId="0" borderId="0" xfId="0" applyFont="1">
      <alignment vertical="center"/>
    </xf>
    <xf numFmtId="0" fontId="9" fillId="2" borderId="3" xfId="0" applyFont="1" applyFill="1" applyBorder="1" applyAlignment="1">
      <alignment horizontal="center" vertical="center"/>
    </xf>
    <xf numFmtId="38" fontId="3" fillId="9" borderId="1" xfId="7" applyFont="1" applyFill="1" applyBorder="1" applyProtection="1">
      <alignment vertical="center"/>
      <protection locked="0"/>
    </xf>
    <xf numFmtId="0" fontId="10" fillId="0" borderId="17" xfId="2" applyFont="1" applyFill="1" applyBorder="1" applyAlignment="1" applyProtection="1">
      <alignment horizontal="left" vertical="center" wrapText="1"/>
      <protection locked="0"/>
    </xf>
    <xf numFmtId="0" fontId="6" fillId="0" borderId="0" xfId="2" applyFont="1" applyAlignment="1">
      <alignment vertical="center"/>
    </xf>
    <xf numFmtId="0" fontId="3" fillId="3" borderId="5" xfId="4" applyFont="1" applyFill="1" applyBorder="1">
      <alignment vertical="center"/>
    </xf>
    <xf numFmtId="0" fontId="3" fillId="0" borderId="27" xfId="4" applyFont="1" applyBorder="1">
      <alignment vertical="center"/>
    </xf>
    <xf numFmtId="0" fontId="3" fillId="0" borderId="27" xfId="4" applyFont="1" applyBorder="1" applyAlignment="1">
      <alignment vertical="center" wrapText="1"/>
    </xf>
    <xf numFmtId="0" fontId="3" fillId="3" borderId="27" xfId="4" applyFont="1" applyFill="1" applyBorder="1" applyAlignment="1">
      <alignment vertical="center" wrapText="1"/>
    </xf>
    <xf numFmtId="0" fontId="26" fillId="2" borderId="3" xfId="0" applyFont="1" applyFill="1" applyBorder="1" applyAlignment="1">
      <alignment vertical="center" wrapText="1"/>
    </xf>
    <xf numFmtId="0" fontId="5" fillId="2" borderId="3" xfId="0" applyFont="1" applyFill="1" applyBorder="1" applyAlignment="1">
      <alignment vertical="center" wrapText="1"/>
    </xf>
    <xf numFmtId="38" fontId="3" fillId="6" borderId="17" xfId="4" applyNumberFormat="1" applyFont="1" applyFill="1" applyBorder="1" applyProtection="1">
      <alignment vertical="center"/>
      <protection locked="0"/>
    </xf>
    <xf numFmtId="0" fontId="3" fillId="6" borderId="1" xfId="0" applyFont="1" applyFill="1" applyBorder="1" applyProtection="1">
      <alignment vertical="center"/>
      <protection locked="0"/>
    </xf>
    <xf numFmtId="0" fontId="28" fillId="6" borderId="1" xfId="0" applyFont="1" applyFill="1" applyBorder="1" applyProtection="1">
      <alignment vertical="center"/>
      <protection locked="0"/>
    </xf>
    <xf numFmtId="0" fontId="3" fillId="10" borderId="30" xfId="0" applyFont="1" applyFill="1" applyBorder="1" applyProtection="1">
      <alignment vertical="center"/>
      <protection locked="0"/>
    </xf>
    <xf numFmtId="0" fontId="3" fillId="10" borderId="31" xfId="0" applyFont="1" applyFill="1" applyBorder="1" applyProtection="1">
      <alignment vertical="center"/>
      <protection locked="0"/>
    </xf>
    <xf numFmtId="0" fontId="3" fillId="10" borderId="31" xfId="0" applyFont="1" applyFill="1" applyBorder="1" applyAlignment="1" applyProtection="1">
      <alignment horizontal="center" vertical="center"/>
      <protection locked="0"/>
    </xf>
    <xf numFmtId="0" fontId="3" fillId="10" borderId="5" xfId="0" applyFont="1" applyFill="1" applyBorder="1" applyProtection="1">
      <alignment vertical="center"/>
      <protection locked="0"/>
    </xf>
    <xf numFmtId="0" fontId="3" fillId="10" borderId="5" xfId="0" applyFont="1" applyFill="1" applyBorder="1" applyAlignment="1" applyProtection="1">
      <alignment horizontal="center" vertical="center"/>
      <protection locked="0"/>
    </xf>
    <xf numFmtId="0" fontId="18" fillId="10" borderId="1" xfId="0" applyFont="1" applyFill="1" applyBorder="1" applyAlignment="1" applyProtection="1">
      <alignment horizontal="center" vertical="center"/>
      <protection locked="0"/>
    </xf>
    <xf numFmtId="0" fontId="3" fillId="0" borderId="1" xfId="0" applyFont="1" applyFill="1" applyBorder="1" applyAlignment="1">
      <alignment horizontal="center" vertical="center"/>
    </xf>
    <xf numFmtId="0" fontId="3" fillId="0" borderId="17" xfId="0" applyFont="1" applyBorder="1">
      <alignment vertical="center"/>
    </xf>
    <xf numFmtId="0" fontId="3" fillId="0" borderId="27" xfId="0" applyFont="1" applyBorder="1">
      <alignment vertical="center"/>
    </xf>
    <xf numFmtId="0" fontId="3" fillId="0" borderId="29" xfId="0" applyFont="1" applyBorder="1">
      <alignment vertical="center"/>
    </xf>
    <xf numFmtId="0" fontId="28" fillId="11" borderId="27" xfId="0" applyFont="1" applyFill="1" applyBorder="1" applyAlignment="1">
      <alignment horizontal="center" vertical="center"/>
    </xf>
    <xf numFmtId="0" fontId="28" fillId="11" borderId="29" xfId="0" applyFont="1" applyFill="1" applyBorder="1" applyAlignment="1">
      <alignment horizontal="center" vertical="center"/>
    </xf>
    <xf numFmtId="0" fontId="28" fillId="11" borderId="17" xfId="0" applyFont="1" applyFill="1" applyBorder="1" applyAlignment="1">
      <alignment horizontal="center" vertical="center"/>
    </xf>
    <xf numFmtId="0" fontId="3" fillId="0" borderId="0" xfId="0" applyFont="1" applyAlignment="1">
      <alignment horizontal="center" vertical="center"/>
    </xf>
    <xf numFmtId="0" fontId="3" fillId="4" borderId="1" xfId="0" applyFont="1" applyFill="1" applyBorder="1" applyAlignment="1" applyProtection="1">
      <alignment horizontal="center" vertical="center"/>
      <protection locked="0"/>
    </xf>
    <xf numFmtId="0" fontId="5" fillId="2" borderId="0" xfId="0" applyFont="1" applyFill="1" applyBorder="1" applyAlignment="1">
      <alignment horizontal="center" vertical="top"/>
    </xf>
    <xf numFmtId="0" fontId="5" fillId="2" borderId="23" xfId="0" applyFont="1" applyFill="1" applyBorder="1" applyAlignment="1">
      <alignment horizontal="center" vertical="top" wrapText="1"/>
    </xf>
    <xf numFmtId="0" fontId="5" fillId="2" borderId="23" xfId="0" applyFont="1" applyFill="1" applyBorder="1" applyAlignment="1">
      <alignment horizontal="center" vertical="top"/>
    </xf>
    <xf numFmtId="0" fontId="5" fillId="2" borderId="13" xfId="0" applyFont="1" applyFill="1" applyBorder="1" applyAlignment="1">
      <alignment horizontal="center" vertical="top"/>
    </xf>
    <xf numFmtId="0" fontId="5" fillId="2" borderId="24" xfId="0" applyFont="1" applyFill="1" applyBorder="1" applyAlignment="1">
      <alignment horizontal="center" vertical="top"/>
    </xf>
    <xf numFmtId="0" fontId="5" fillId="7" borderId="0" xfId="0" applyFont="1" applyFill="1" applyAlignment="1">
      <alignment horizontal="center" vertical="center"/>
    </xf>
    <xf numFmtId="0" fontId="6" fillId="0" borderId="17" xfId="0" applyFont="1" applyBorder="1">
      <alignment vertical="center"/>
    </xf>
    <xf numFmtId="0" fontId="3" fillId="0" borderId="17"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lignment vertical="center"/>
    </xf>
    <xf numFmtId="0" fontId="5" fillId="0" borderId="0" xfId="0" applyFont="1" applyAlignment="1">
      <alignment vertical="center" wrapText="1"/>
    </xf>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left" vertical="center" wrapText="1" indent="1"/>
    </xf>
    <xf numFmtId="0" fontId="4" fillId="0" borderId="19" xfId="2" applyFont="1" applyBorder="1" applyAlignment="1">
      <alignment horizontal="left" vertical="center" wrapText="1" indent="1"/>
    </xf>
    <xf numFmtId="0" fontId="4" fillId="0" borderId="26" xfId="2" applyFont="1" applyBorder="1" applyAlignment="1">
      <alignment horizontal="center" vertical="center"/>
    </xf>
    <xf numFmtId="0" fontId="4" fillId="6" borderId="22" xfId="2" applyFont="1" applyFill="1" applyBorder="1" applyAlignment="1">
      <alignment horizontal="center"/>
    </xf>
    <xf numFmtId="0" fontId="4" fillId="6" borderId="0" xfId="2" applyFont="1" applyFill="1" applyAlignment="1">
      <alignment horizontal="center"/>
    </xf>
    <xf numFmtId="0" fontId="23" fillId="6" borderId="22" xfId="2" applyFont="1" applyFill="1" applyBorder="1" applyAlignment="1">
      <alignment horizontal="center" vertical="center"/>
    </xf>
    <xf numFmtId="0" fontId="23" fillId="6" borderId="0" xfId="2" applyFont="1" applyFill="1" applyAlignment="1">
      <alignment horizontal="center" vertical="center"/>
    </xf>
    <xf numFmtId="0" fontId="5" fillId="2" borderId="14" xfId="0" applyFont="1" applyFill="1" applyBorder="1" applyAlignment="1">
      <alignment horizontal="center" vertical="top"/>
    </xf>
    <xf numFmtId="0" fontId="5" fillId="2" borderId="6" xfId="0" applyFont="1" applyFill="1" applyBorder="1" applyAlignment="1">
      <alignment horizontal="center" vertical="top"/>
    </xf>
    <xf numFmtId="0" fontId="5" fillId="2" borderId="2" xfId="0" applyFont="1" applyFill="1" applyBorder="1" applyAlignment="1">
      <alignment horizontal="center" vertical="top"/>
    </xf>
    <xf numFmtId="0" fontId="5" fillId="2" borderId="14" xfId="0" applyFont="1" applyFill="1" applyBorder="1" applyAlignment="1">
      <alignment horizontal="center" vertical="top" wrapText="1"/>
    </xf>
    <xf numFmtId="0" fontId="5" fillId="2" borderId="23" xfId="0" applyFont="1" applyFill="1" applyBorder="1" applyAlignment="1">
      <alignment horizontal="center" vertical="top" wrapText="1"/>
    </xf>
    <xf numFmtId="0" fontId="5" fillId="2" borderId="24" xfId="0" applyFont="1" applyFill="1" applyBorder="1" applyAlignment="1">
      <alignment horizontal="center" vertical="top" wrapText="1"/>
    </xf>
    <xf numFmtId="0" fontId="9" fillId="2" borderId="6" xfId="4" applyFont="1" applyFill="1" applyBorder="1" applyAlignment="1">
      <alignment horizontal="center" vertical="center"/>
    </xf>
    <xf numFmtId="38" fontId="3" fillId="3" borderId="27" xfId="6" applyFont="1" applyFill="1" applyBorder="1" applyAlignment="1" applyProtection="1">
      <alignment horizontal="right" vertical="center"/>
    </xf>
    <xf numFmtId="38" fontId="3" fillId="3" borderId="29" xfId="6" applyFont="1" applyFill="1" applyBorder="1" applyAlignment="1" applyProtection="1">
      <alignment horizontal="right" vertical="center"/>
    </xf>
    <xf numFmtId="0" fontId="9" fillId="2" borderId="28" xfId="4" applyFont="1" applyFill="1" applyBorder="1" applyAlignment="1">
      <alignment horizontal="center" vertical="center"/>
    </xf>
  </cellXfs>
  <cellStyles count="15">
    <cellStyle name="パーセント" xfId="1" builtinId="5"/>
    <cellStyle name="パーセント 2" xfId="8" xr:uid="{4EC2E034-9148-4EED-BD6F-59C2D1CDACBF}"/>
    <cellStyle name="ハイパーリンク 2" xfId="12" xr:uid="{6449A089-DA6F-41E6-A38F-0A4D0FD68FED}"/>
    <cellStyle name="桁区切り" xfId="7" builtinId="6"/>
    <cellStyle name="桁区切り 2" xfId="5" xr:uid="{708252EF-257C-41C0-ACFD-C4BFA4168CB3}"/>
    <cellStyle name="桁区切り 3" xfId="6" xr:uid="{E12D5926-A0B4-44C1-B025-A51E4D4584B9}"/>
    <cellStyle name="標準" xfId="0" builtinId="0"/>
    <cellStyle name="標準 2" xfId="2" xr:uid="{709D7D27-8A68-456F-87D9-28F8C36DDF7E}"/>
    <cellStyle name="標準 2 2" xfId="10" xr:uid="{B180B149-5A10-46F1-AB33-A39FFE6AE603}"/>
    <cellStyle name="標準 2 2 2" xfId="11" xr:uid="{31F4EECF-B13D-49A0-AB59-A38E58156924}"/>
    <cellStyle name="標準 2 3" xfId="3" xr:uid="{91BC7522-C80C-4C22-B9B2-DE6787B10D6E}"/>
    <cellStyle name="標準 3" xfId="9" xr:uid="{B15896AC-C95F-4052-8CEC-932346018B12}"/>
    <cellStyle name="標準 4" xfId="4" xr:uid="{13F99CC8-5874-446F-9460-73742C726B36}"/>
    <cellStyle name="標準 5" xfId="13" xr:uid="{8A1E7FCD-C236-46CA-97FC-947378C98DC4}"/>
    <cellStyle name="標準 6" xfId="14" xr:uid="{ABE69617-4CE8-449F-AEB7-4E05CBFBFBB1}"/>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3316942</xdr:colOff>
      <xdr:row>1</xdr:row>
      <xdr:rowOff>134470</xdr:rowOff>
    </xdr:from>
    <xdr:to>
      <xdr:col>5</xdr:col>
      <xdr:colOff>3087221</xdr:colOff>
      <xdr:row>5</xdr:row>
      <xdr:rowOff>159122</xdr:rowOff>
    </xdr:to>
    <xdr:sp macro="" textlink="">
      <xdr:nvSpPr>
        <xdr:cNvPr id="6" name="正方形/長方形 5">
          <a:extLst>
            <a:ext uri="{FF2B5EF4-FFF2-40B4-BE49-F238E27FC236}">
              <a16:creationId xmlns:a16="http://schemas.microsoft.com/office/drawing/2014/main" id="{834090E0-EF05-4911-AC02-4F328CC91B56}"/>
            </a:ext>
          </a:extLst>
        </xdr:cNvPr>
        <xdr:cNvSpPr/>
      </xdr:nvSpPr>
      <xdr:spPr>
        <a:xfrm>
          <a:off x="4157383" y="134470"/>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2364442</xdr:colOff>
      <xdr:row>0</xdr:row>
      <xdr:rowOff>79562</xdr:rowOff>
    </xdr:from>
    <xdr:to>
      <xdr:col>5</xdr:col>
      <xdr:colOff>4483</xdr:colOff>
      <xdr:row>4</xdr:row>
      <xdr:rowOff>133910</xdr:rowOff>
    </xdr:to>
    <xdr:sp macro="" textlink="">
      <xdr:nvSpPr>
        <xdr:cNvPr id="4" name="正方形/長方形 3">
          <a:extLst>
            <a:ext uri="{FF2B5EF4-FFF2-40B4-BE49-F238E27FC236}">
              <a16:creationId xmlns:a16="http://schemas.microsoft.com/office/drawing/2014/main" id="{194003E1-23B6-4271-A9B9-E2632E445094}"/>
            </a:ext>
          </a:extLst>
        </xdr:cNvPr>
        <xdr:cNvSpPr/>
      </xdr:nvSpPr>
      <xdr:spPr>
        <a:xfrm>
          <a:off x="3183592" y="79562"/>
          <a:ext cx="895574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78442</xdr:colOff>
      <xdr:row>13</xdr:row>
      <xdr:rowOff>134470</xdr:rowOff>
    </xdr:from>
    <xdr:to>
      <xdr:col>6</xdr:col>
      <xdr:colOff>2566148</xdr:colOff>
      <xdr:row>1805</xdr:row>
      <xdr:rowOff>0</xdr:rowOff>
    </xdr:to>
    <xdr:sp macro="" textlink="">
      <xdr:nvSpPr>
        <xdr:cNvPr id="2" name="正方形/長方形 1">
          <a:extLst>
            <a:ext uri="{FF2B5EF4-FFF2-40B4-BE49-F238E27FC236}">
              <a16:creationId xmlns:a16="http://schemas.microsoft.com/office/drawing/2014/main" id="{91033C1C-0B17-48D9-905A-626A7DA9E859}"/>
            </a:ext>
          </a:extLst>
        </xdr:cNvPr>
        <xdr:cNvSpPr/>
      </xdr:nvSpPr>
      <xdr:spPr>
        <a:xfrm>
          <a:off x="9451042" y="4439770"/>
          <a:ext cx="2487706" cy="40951673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406400</xdr:colOff>
      <xdr:row>4</xdr:row>
      <xdr:rowOff>190500</xdr:rowOff>
    </xdr:from>
    <xdr:to>
      <xdr:col>7</xdr:col>
      <xdr:colOff>215899</xdr:colOff>
      <xdr:row>9</xdr:row>
      <xdr:rowOff>32123</xdr:rowOff>
    </xdr:to>
    <xdr:sp macro="" textlink="">
      <xdr:nvSpPr>
        <xdr:cNvPr id="6" name="正方形/長方形 5">
          <a:extLst>
            <a:ext uri="{FF2B5EF4-FFF2-40B4-BE49-F238E27FC236}">
              <a16:creationId xmlns:a16="http://schemas.microsoft.com/office/drawing/2014/main" id="{3928C3DA-4838-47A5-BA9D-EC7F51EAD6B9}"/>
            </a:ext>
          </a:extLst>
        </xdr:cNvPr>
        <xdr:cNvSpPr/>
      </xdr:nvSpPr>
      <xdr:spPr>
        <a:xfrm>
          <a:off x="6426200" y="1054100"/>
          <a:ext cx="4686299"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89647</xdr:colOff>
      <xdr:row>18</xdr:row>
      <xdr:rowOff>67236</xdr:rowOff>
    </xdr:from>
    <xdr:to>
      <xdr:col>6</xdr:col>
      <xdr:colOff>2249937</xdr:colOff>
      <xdr:row>96</xdr:row>
      <xdr:rowOff>68255</xdr:rowOff>
    </xdr:to>
    <xdr:sp macro="" textlink="">
      <xdr:nvSpPr>
        <xdr:cNvPr id="2" name="正方形/長方形 1">
          <a:extLst>
            <a:ext uri="{FF2B5EF4-FFF2-40B4-BE49-F238E27FC236}">
              <a16:creationId xmlns:a16="http://schemas.microsoft.com/office/drawing/2014/main" id="{06BECA94-0EF7-413A-968A-4C5E4564F153}"/>
            </a:ext>
          </a:extLst>
        </xdr:cNvPr>
        <xdr:cNvSpPr/>
      </xdr:nvSpPr>
      <xdr:spPr>
        <a:xfrm>
          <a:off x="717176" y="3910854"/>
          <a:ext cx="8984673" cy="16608136"/>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142875</xdr:colOff>
      <xdr:row>6</xdr:row>
      <xdr:rowOff>38100</xdr:rowOff>
    </xdr:from>
    <xdr:to>
      <xdr:col>8</xdr:col>
      <xdr:colOff>3643312</xdr:colOff>
      <xdr:row>103</xdr:row>
      <xdr:rowOff>71437</xdr:rowOff>
    </xdr:to>
    <xdr:sp macro="" textlink="">
      <xdr:nvSpPr>
        <xdr:cNvPr id="4" name="正方形/長方形 3">
          <a:extLst>
            <a:ext uri="{FF2B5EF4-FFF2-40B4-BE49-F238E27FC236}">
              <a16:creationId xmlns:a16="http://schemas.microsoft.com/office/drawing/2014/main" id="{7E5C5582-34A0-4CB3-9B4B-7328552ED63E}"/>
            </a:ext>
          </a:extLst>
        </xdr:cNvPr>
        <xdr:cNvSpPr/>
      </xdr:nvSpPr>
      <xdr:spPr>
        <a:xfrm>
          <a:off x="1219200" y="1895475"/>
          <a:ext cx="14406562" cy="20359687"/>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1:F32"/>
  <sheetViews>
    <sheetView showGridLines="0" tabSelected="1" topLeftCell="A2" zoomScaleNormal="100" zoomScaleSheetLayoutView="85" workbookViewId="0">
      <selection activeCell="A2" sqref="A2"/>
    </sheetView>
  </sheetViews>
  <sheetFormatPr defaultColWidth="9" defaultRowHeight="17.25" x14ac:dyDescent="0.3"/>
  <cols>
    <col min="1" max="2" width="3.75" style="27" customWidth="1"/>
    <col min="3" max="3" width="3.375" style="27" customWidth="1"/>
    <col min="4" max="4" width="89.375" style="27" customWidth="1"/>
    <col min="5" max="5" width="30.875" style="27" customWidth="1"/>
    <col min="6" max="6" width="46" style="46" customWidth="1"/>
    <col min="7" max="7" width="2.625" style="27" customWidth="1"/>
    <col min="8" max="16384" width="9" style="27"/>
  </cols>
  <sheetData>
    <row r="1" spans="2:6" hidden="1" x14ac:dyDescent="0.3"/>
    <row r="3" spans="2:6" x14ac:dyDescent="0.3">
      <c r="B3" s="50" t="s">
        <v>154</v>
      </c>
    </row>
    <row r="5" spans="2:6" x14ac:dyDescent="0.3">
      <c r="C5" s="45" t="s">
        <v>144</v>
      </c>
    </row>
    <row r="6" spans="2:6" x14ac:dyDescent="0.3">
      <c r="C6" s="28"/>
    </row>
    <row r="7" spans="2:6" x14ac:dyDescent="0.3">
      <c r="C7" s="29" t="s">
        <v>86</v>
      </c>
      <c r="D7" s="30" t="s">
        <v>117</v>
      </c>
      <c r="E7" s="30" t="s">
        <v>141</v>
      </c>
      <c r="F7" s="30" t="s">
        <v>142</v>
      </c>
    </row>
    <row r="8" spans="2:6" ht="75.75" customHeight="1" x14ac:dyDescent="0.3">
      <c r="C8" s="31">
        <v>1</v>
      </c>
      <c r="D8" s="32" t="s">
        <v>118</v>
      </c>
      <c r="E8" s="21"/>
      <c r="F8" s="47" t="s">
        <v>149</v>
      </c>
    </row>
    <row r="9" spans="2:6" ht="30" customHeight="1" x14ac:dyDescent="0.3">
      <c r="C9" s="31">
        <v>2</v>
      </c>
      <c r="D9" s="32" t="s">
        <v>119</v>
      </c>
      <c r="E9" s="21"/>
      <c r="F9" s="47" t="s">
        <v>149</v>
      </c>
    </row>
    <row r="10" spans="2:6" ht="96.75" customHeight="1" x14ac:dyDescent="0.3">
      <c r="C10" s="31">
        <v>3</v>
      </c>
      <c r="D10" s="32" t="s">
        <v>198</v>
      </c>
      <c r="E10" s="21"/>
      <c r="F10" s="47" t="s">
        <v>196</v>
      </c>
    </row>
    <row r="11" spans="2:6" ht="87.75" customHeight="1" x14ac:dyDescent="0.3">
      <c r="C11" s="125">
        <v>4</v>
      </c>
      <c r="D11" s="32" t="s">
        <v>120</v>
      </c>
      <c r="E11" s="21"/>
      <c r="F11" s="47" t="s">
        <v>146</v>
      </c>
    </row>
    <row r="12" spans="2:6" ht="87.75" customHeight="1" x14ac:dyDescent="0.3">
      <c r="C12" s="122"/>
      <c r="D12" s="32" t="s">
        <v>121</v>
      </c>
      <c r="E12" s="21"/>
      <c r="F12" s="47" t="s">
        <v>146</v>
      </c>
    </row>
    <row r="13" spans="2:6" ht="77.25" customHeight="1" x14ac:dyDescent="0.3">
      <c r="C13" s="31">
        <v>5</v>
      </c>
      <c r="D13" s="32" t="s">
        <v>152</v>
      </c>
      <c r="E13" s="21"/>
      <c r="F13" s="47" t="s">
        <v>147</v>
      </c>
    </row>
    <row r="14" spans="2:6" ht="57" customHeight="1" x14ac:dyDescent="0.3">
      <c r="C14" s="31">
        <v>6</v>
      </c>
      <c r="D14" s="32" t="s">
        <v>1929</v>
      </c>
      <c r="E14" s="21"/>
      <c r="F14" s="47" t="s">
        <v>146</v>
      </c>
    </row>
    <row r="15" spans="2:6" ht="87.75" customHeight="1" x14ac:dyDescent="0.3">
      <c r="C15" s="31">
        <v>7</v>
      </c>
      <c r="D15" s="32" t="s">
        <v>155</v>
      </c>
      <c r="E15" s="21"/>
      <c r="F15" s="47" t="s">
        <v>146</v>
      </c>
    </row>
    <row r="16" spans="2:6" ht="255.75" customHeight="1" x14ac:dyDescent="0.3">
      <c r="C16" s="31">
        <v>8</v>
      </c>
      <c r="D16" s="32" t="s">
        <v>1930</v>
      </c>
      <c r="E16" s="21"/>
      <c r="F16" s="47" t="s">
        <v>148</v>
      </c>
    </row>
    <row r="17" spans="3:6" ht="57" customHeight="1" x14ac:dyDescent="0.3">
      <c r="C17" s="121">
        <v>9</v>
      </c>
      <c r="D17" s="123" t="s">
        <v>124</v>
      </c>
      <c r="E17" s="21"/>
      <c r="F17" s="47" t="s">
        <v>150</v>
      </c>
    </row>
    <row r="18" spans="3:6" ht="57" customHeight="1" x14ac:dyDescent="0.3">
      <c r="C18" s="122"/>
      <c r="D18" s="124"/>
      <c r="E18" s="21"/>
      <c r="F18" s="47" t="s">
        <v>151</v>
      </c>
    </row>
    <row r="19" spans="3:6" ht="24.75" customHeight="1" x14ac:dyDescent="0.3">
      <c r="C19" s="31">
        <v>10</v>
      </c>
      <c r="D19" s="32" t="s">
        <v>125</v>
      </c>
      <c r="E19" s="21"/>
      <c r="F19" s="47" t="s">
        <v>149</v>
      </c>
    </row>
    <row r="20" spans="3:6" ht="73.5" customHeight="1" x14ac:dyDescent="0.3">
      <c r="C20" s="31">
        <v>11</v>
      </c>
      <c r="D20" s="32" t="s">
        <v>177</v>
      </c>
      <c r="E20" s="21"/>
      <c r="F20" s="47" t="s">
        <v>149</v>
      </c>
    </row>
    <row r="21" spans="3:6" ht="60" customHeight="1" x14ac:dyDescent="0.3">
      <c r="C21" s="31">
        <v>12</v>
      </c>
      <c r="D21" s="32" t="s">
        <v>122</v>
      </c>
      <c r="E21" s="21"/>
      <c r="F21" s="47" t="s">
        <v>146</v>
      </c>
    </row>
    <row r="22" spans="3:6" ht="60" customHeight="1" x14ac:dyDescent="0.3">
      <c r="C22" s="31">
        <v>13</v>
      </c>
      <c r="D22" s="32" t="s">
        <v>123</v>
      </c>
      <c r="E22" s="21"/>
      <c r="F22" s="47" t="s">
        <v>146</v>
      </c>
    </row>
    <row r="23" spans="3:6" x14ac:dyDescent="0.3">
      <c r="D23" s="33"/>
      <c r="E23" s="33"/>
      <c r="F23" s="48"/>
    </row>
    <row r="24" spans="3:6" x14ac:dyDescent="0.3">
      <c r="D24" s="33"/>
      <c r="E24" s="33"/>
      <c r="F24" s="48"/>
    </row>
    <row r="25" spans="3:6" x14ac:dyDescent="0.3">
      <c r="D25" s="34"/>
      <c r="E25" s="33"/>
      <c r="F25" s="48"/>
    </row>
    <row r="26" spans="3:6" x14ac:dyDescent="0.3">
      <c r="D26" s="34"/>
      <c r="E26" s="33"/>
      <c r="F26" s="48"/>
    </row>
    <row r="27" spans="3:6" x14ac:dyDescent="0.3">
      <c r="D27" s="34"/>
      <c r="E27" s="33"/>
      <c r="F27" s="48"/>
    </row>
    <row r="28" spans="3:6" x14ac:dyDescent="0.3">
      <c r="D28" s="33"/>
      <c r="E28" s="33"/>
      <c r="F28" s="48"/>
    </row>
    <row r="29" spans="3:6" x14ac:dyDescent="0.3">
      <c r="D29" s="33"/>
      <c r="E29" s="33"/>
      <c r="F29" s="48"/>
    </row>
    <row r="30" spans="3:6" x14ac:dyDescent="0.3">
      <c r="D30" s="33"/>
      <c r="E30" s="33"/>
      <c r="F30" s="48"/>
    </row>
    <row r="31" spans="3:6" x14ac:dyDescent="0.3">
      <c r="D31" s="33"/>
      <c r="E31" s="33"/>
      <c r="F31" s="48"/>
    </row>
    <row r="32" spans="3:6" x14ac:dyDescent="0.3">
      <c r="D32" s="35"/>
      <c r="E32" s="35"/>
      <c r="F32" s="49"/>
    </row>
  </sheetData>
  <mergeCells count="3">
    <mergeCell ref="C17:C18"/>
    <mergeCell ref="D17:D18"/>
    <mergeCell ref="C11:C12"/>
  </mergeCells>
  <phoneticPr fontId="1"/>
  <conditionalFormatting sqref="E17:E18">
    <cfRule type="expression" dxfId="12" priority="24">
      <formula>$E$17="はい"</formula>
    </cfRule>
  </conditionalFormatting>
  <conditionalFormatting sqref="E8:E22">
    <cfRule type="expression" dxfId="11" priority="1">
      <formula>$E8="はい"</formula>
    </cfRule>
  </conditionalFormatting>
  <dataValidations count="1">
    <dataValidation type="list" allowBlank="1" showInputMessage="1" showErrorMessage="1" sqref="E8:E22" xr:uid="{F5A87C98-88E7-4997-88B7-EA76416B1832}">
      <formula1>"はい"</formula1>
    </dataValidation>
  </dataValidations>
  <pageMargins left="0.7" right="0.7" top="0.75" bottom="0.75" header="0.3" footer="0.3"/>
  <pageSetup paperSize="9" scale="4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A60924A8-225D-459B-B0B7-1690A093FDE0}">
            <xm:f>NOT(ISERROR(SEARCH("はい",E8)))</xm:f>
            <xm:f>"はい"</xm:f>
            <x14:dxf>
              <fill>
                <patternFill>
                  <bgColor theme="0"/>
                </patternFill>
              </fill>
            </x14:dxf>
          </x14:cfRule>
          <xm:sqref>E19:F20 E9:F9 E15:F15 E16:E22 F17:F21 E11:F13 E10 F8</xm:sqref>
        </x14:conditionalFormatting>
        <x14:conditionalFormatting xmlns:xm="http://schemas.microsoft.com/office/excel/2006/main">
          <x14:cfRule type="containsText" priority="8" operator="containsText" id="{8EF69452-C937-49AF-876E-4FFD598FC46B}">
            <xm:f>NOT(ISERROR(SEARCH("はい",F22)))</xm:f>
            <xm:f>"はい"</xm:f>
            <x14:dxf>
              <fill>
                <patternFill>
                  <bgColor theme="0"/>
                </patternFill>
              </fill>
            </x14:dxf>
          </x14:cfRule>
          <xm:sqref>F22</xm:sqref>
        </x14:conditionalFormatting>
        <x14:conditionalFormatting xmlns:xm="http://schemas.microsoft.com/office/excel/2006/main">
          <x14:cfRule type="containsText" priority="7" operator="containsText" id="{A7331239-4064-4394-A5EB-31E2BE9232C0}">
            <xm:f>NOT(ISERROR(SEARCH("はい",F17)))</xm:f>
            <xm:f>"はい"</xm:f>
            <x14:dxf>
              <fill>
                <patternFill>
                  <bgColor theme="0"/>
                </patternFill>
              </fill>
            </x14:dxf>
          </x14:cfRule>
          <xm:sqref>F17</xm:sqref>
        </x14:conditionalFormatting>
        <x14:conditionalFormatting xmlns:xm="http://schemas.microsoft.com/office/excel/2006/main">
          <x14:cfRule type="containsText" priority="6" operator="containsText" id="{9496689C-C4DA-46ED-A73F-7D888AE197F3}">
            <xm:f>NOT(ISERROR(SEARCH("はい",F18)))</xm:f>
            <xm:f>"はい"</xm:f>
            <x14:dxf>
              <fill>
                <patternFill>
                  <bgColor theme="0"/>
                </patternFill>
              </fill>
            </x14:dxf>
          </x14:cfRule>
          <xm:sqref>F18</xm:sqref>
        </x14:conditionalFormatting>
        <x14:conditionalFormatting xmlns:xm="http://schemas.microsoft.com/office/excel/2006/main">
          <x14:cfRule type="containsText" priority="5" operator="containsText" id="{4923AF58-CD3E-49D1-9620-4011C41C9894}">
            <xm:f>NOT(ISERROR(SEARCH("はい",E14)))</xm:f>
            <xm:f>"はい"</xm:f>
            <x14:dxf>
              <fill>
                <patternFill>
                  <bgColor theme="0"/>
                </patternFill>
              </fill>
            </x14:dxf>
          </x14:cfRule>
          <xm:sqref>E14:F14</xm:sqref>
        </x14:conditionalFormatting>
        <x14:conditionalFormatting xmlns:xm="http://schemas.microsoft.com/office/excel/2006/main">
          <x14:cfRule type="containsText" priority="4" operator="containsText" id="{33BFEBF6-9F19-401F-A354-1FC68FE50D11}">
            <xm:f>NOT(ISERROR(SEARCH("はい",F16)))</xm:f>
            <xm:f>"はい"</xm:f>
            <x14:dxf>
              <fill>
                <patternFill>
                  <bgColor theme="0"/>
                </patternFill>
              </fill>
            </x14:dxf>
          </x14:cfRule>
          <xm:sqref>F16</xm:sqref>
        </x14:conditionalFormatting>
        <x14:conditionalFormatting xmlns:xm="http://schemas.microsoft.com/office/excel/2006/main">
          <x14:cfRule type="containsText" priority="2" operator="containsText" id="{1CDBC06F-69FA-4553-A905-9DB0C5DFF769}">
            <xm:f>NOT(ISERROR(SEARCH("はい",F10)))</xm:f>
            <xm:f>"はい"</xm:f>
            <x14:dxf>
              <fill>
                <patternFill>
                  <bgColor theme="0"/>
                </patternFill>
              </fill>
            </x14:dxf>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x14ac:dyDescent="0.3"/>
  <cols>
    <col min="1" max="1" width="2.375" style="37" hidden="1" customWidth="1"/>
    <col min="2" max="2" width="2.625" style="44" customWidth="1"/>
    <col min="3" max="15" width="6.625" style="37" customWidth="1"/>
    <col min="16" max="16384" width="9" style="37"/>
  </cols>
  <sheetData>
    <row r="1" spans="2:15" ht="42" hidden="1" customHeight="1" x14ac:dyDescent="0.3">
      <c r="B1" s="36"/>
    </row>
    <row r="2" spans="2:15" x14ac:dyDescent="0.3">
      <c r="B2" s="38"/>
      <c r="C2" s="39"/>
      <c r="D2" s="39"/>
      <c r="E2" s="39"/>
      <c r="F2" s="39"/>
      <c r="G2" s="39"/>
      <c r="H2" s="39"/>
      <c r="I2" s="39"/>
      <c r="J2" s="39"/>
      <c r="K2" s="39"/>
      <c r="L2" s="39"/>
      <c r="M2" s="39"/>
      <c r="N2" s="39"/>
      <c r="O2" s="39"/>
    </row>
    <row r="3" spans="2:15" x14ac:dyDescent="0.3">
      <c r="B3" s="40"/>
    </row>
    <row r="4" spans="2:15" x14ac:dyDescent="0.3">
      <c r="B4" s="40"/>
    </row>
    <row r="5" spans="2:15" x14ac:dyDescent="0.3">
      <c r="B5" s="40"/>
    </row>
    <row r="6" spans="2:15" x14ac:dyDescent="0.3">
      <c r="B6" s="40"/>
    </row>
    <row r="7" spans="2:15" x14ac:dyDescent="0.3">
      <c r="B7" s="126" t="s">
        <v>126</v>
      </c>
      <c r="C7" s="127"/>
      <c r="D7" s="127"/>
      <c r="E7" s="127"/>
      <c r="F7" s="127"/>
      <c r="G7" s="127"/>
      <c r="H7" s="127"/>
      <c r="I7" s="127"/>
      <c r="J7" s="127"/>
      <c r="K7" s="127"/>
      <c r="L7" s="127"/>
      <c r="M7" s="127"/>
      <c r="N7" s="127"/>
      <c r="O7" s="127"/>
    </row>
    <row r="8" spans="2:15" x14ac:dyDescent="0.3">
      <c r="B8" s="73"/>
      <c r="C8" s="74"/>
      <c r="D8" s="74"/>
      <c r="E8" s="74"/>
      <c r="F8" s="74"/>
      <c r="G8" s="74"/>
      <c r="H8" s="74"/>
      <c r="I8" s="74"/>
      <c r="J8" s="74"/>
      <c r="K8" s="74"/>
      <c r="L8" s="74"/>
      <c r="M8" s="74"/>
      <c r="N8" s="74"/>
      <c r="O8" s="74"/>
    </row>
    <row r="9" spans="2:15" x14ac:dyDescent="0.3">
      <c r="B9" s="73"/>
      <c r="C9" s="74"/>
      <c r="D9" s="74"/>
      <c r="E9" s="74"/>
      <c r="F9" s="74"/>
      <c r="G9" s="74"/>
      <c r="H9" s="74"/>
      <c r="I9" s="74"/>
      <c r="J9" s="74"/>
      <c r="K9" s="74"/>
      <c r="L9" s="74"/>
      <c r="M9" s="74"/>
      <c r="N9" s="74"/>
      <c r="O9" s="74"/>
    </row>
    <row r="10" spans="2:15" x14ac:dyDescent="0.3">
      <c r="B10" s="73"/>
      <c r="C10" s="74"/>
      <c r="D10" s="74"/>
      <c r="E10" s="74"/>
      <c r="F10" s="74"/>
      <c r="G10" s="74"/>
      <c r="H10" s="74"/>
      <c r="I10" s="74"/>
      <c r="J10" s="74"/>
      <c r="K10" s="74"/>
      <c r="L10" s="74"/>
      <c r="M10" s="74"/>
      <c r="N10" s="74"/>
      <c r="O10" s="74"/>
    </row>
    <row r="11" spans="2:15" x14ac:dyDescent="0.3">
      <c r="B11" s="40"/>
      <c r="C11" s="41" t="s">
        <v>129</v>
      </c>
      <c r="D11" s="41"/>
      <c r="E11" s="41"/>
      <c r="F11" s="41"/>
      <c r="G11" s="41"/>
      <c r="H11" s="41"/>
      <c r="I11" s="41"/>
      <c r="J11" s="41"/>
      <c r="K11" s="41"/>
      <c r="L11" s="41"/>
      <c r="M11" s="41"/>
      <c r="N11" s="41"/>
      <c r="O11" s="41"/>
    </row>
    <row r="12" spans="2:15" x14ac:dyDescent="0.3">
      <c r="B12" s="40"/>
      <c r="C12" s="41" t="s">
        <v>130</v>
      </c>
      <c r="D12" s="41"/>
      <c r="E12" s="41"/>
      <c r="F12" s="41"/>
      <c r="G12" s="41"/>
      <c r="H12" s="41"/>
      <c r="I12" s="41"/>
      <c r="J12" s="41"/>
      <c r="K12" s="41"/>
      <c r="L12" s="41"/>
      <c r="M12" s="41"/>
      <c r="N12" s="41"/>
      <c r="O12" s="41"/>
    </row>
    <row r="13" spans="2:15" x14ac:dyDescent="0.3">
      <c r="B13" s="40"/>
      <c r="C13" s="41" t="s">
        <v>131</v>
      </c>
      <c r="D13" s="41"/>
      <c r="E13" s="41"/>
      <c r="F13" s="41"/>
      <c r="G13" s="41"/>
      <c r="H13" s="41"/>
      <c r="I13" s="41"/>
      <c r="J13" s="41"/>
      <c r="K13" s="41"/>
      <c r="L13" s="41"/>
      <c r="M13" s="41"/>
      <c r="N13" s="41"/>
      <c r="O13" s="41"/>
    </row>
    <row r="14" spans="2:15" x14ac:dyDescent="0.3">
      <c r="B14" s="40"/>
      <c r="C14" s="41"/>
      <c r="D14" s="41"/>
      <c r="E14" s="41"/>
      <c r="F14" s="41"/>
      <c r="G14" s="41"/>
      <c r="H14" s="41"/>
      <c r="I14" s="41"/>
      <c r="J14" s="41"/>
      <c r="K14" s="41"/>
      <c r="L14" s="41"/>
      <c r="M14" s="41"/>
      <c r="N14" s="41"/>
      <c r="O14" s="41"/>
    </row>
    <row r="15" spans="2:15" x14ac:dyDescent="0.3">
      <c r="B15" s="40"/>
      <c r="C15" s="41"/>
      <c r="D15" s="41"/>
      <c r="E15" s="41"/>
      <c r="F15" s="41"/>
      <c r="G15" s="41"/>
      <c r="H15" s="41"/>
      <c r="I15" s="41"/>
      <c r="J15" s="41"/>
      <c r="K15" s="41"/>
      <c r="L15" s="41"/>
      <c r="M15" s="41"/>
      <c r="N15" s="41"/>
      <c r="O15" s="41"/>
    </row>
    <row r="16" spans="2:15" x14ac:dyDescent="0.3">
      <c r="B16" s="40"/>
      <c r="C16" s="41"/>
      <c r="D16" s="41"/>
      <c r="E16" s="41"/>
      <c r="F16" s="41"/>
      <c r="G16" s="41"/>
      <c r="H16" s="41"/>
      <c r="I16" s="41"/>
      <c r="J16" s="41"/>
      <c r="K16" s="41"/>
      <c r="L16" s="41"/>
      <c r="M16" s="41"/>
      <c r="N16" s="41"/>
      <c r="O16" s="41"/>
    </row>
    <row r="17" spans="2:15" x14ac:dyDescent="0.3">
      <c r="B17" s="128" t="s">
        <v>127</v>
      </c>
      <c r="C17" s="129"/>
      <c r="D17" s="129"/>
      <c r="E17" s="129"/>
      <c r="F17" s="129"/>
      <c r="G17" s="129"/>
      <c r="H17" s="129"/>
      <c r="I17" s="129"/>
      <c r="J17" s="129"/>
      <c r="K17" s="129"/>
      <c r="L17" s="129"/>
      <c r="M17" s="129"/>
      <c r="N17" s="129"/>
      <c r="O17" s="129"/>
    </row>
    <row r="18" spans="2:15" x14ac:dyDescent="0.3">
      <c r="B18" s="75"/>
      <c r="C18" s="76"/>
      <c r="D18" s="76"/>
      <c r="E18" s="76"/>
      <c r="F18" s="76"/>
      <c r="G18" s="76"/>
      <c r="H18" s="76"/>
      <c r="I18" s="76"/>
      <c r="J18" s="76"/>
      <c r="K18" s="76"/>
      <c r="L18" s="76"/>
      <c r="M18" s="76"/>
      <c r="N18" s="76"/>
      <c r="O18" s="76"/>
    </row>
    <row r="19" spans="2:15" x14ac:dyDescent="0.3">
      <c r="B19" s="40"/>
      <c r="C19" s="41"/>
      <c r="D19" s="41"/>
      <c r="E19" s="41"/>
      <c r="F19" s="41"/>
      <c r="G19" s="76"/>
      <c r="H19" s="41"/>
      <c r="I19" s="41"/>
      <c r="J19" s="41"/>
      <c r="K19" s="41"/>
      <c r="L19" s="41"/>
      <c r="M19" s="41"/>
      <c r="N19" s="41"/>
      <c r="O19" s="41"/>
    </row>
    <row r="20" spans="2:15" x14ac:dyDescent="0.3">
      <c r="B20" s="40"/>
      <c r="C20" s="42" t="s">
        <v>132</v>
      </c>
      <c r="D20" s="41"/>
      <c r="E20" s="41"/>
      <c r="F20" s="41"/>
      <c r="G20" s="41"/>
      <c r="H20" s="41"/>
      <c r="I20" s="41"/>
      <c r="J20" s="41"/>
      <c r="K20" s="41"/>
      <c r="L20" s="41"/>
      <c r="M20" s="41"/>
      <c r="N20" s="41"/>
      <c r="O20" s="41"/>
    </row>
    <row r="21" spans="2:15" x14ac:dyDescent="0.3">
      <c r="B21" s="40"/>
      <c r="C21" s="41" t="s">
        <v>133</v>
      </c>
      <c r="D21" s="41"/>
      <c r="E21" s="41"/>
      <c r="F21" s="41"/>
      <c r="G21" s="41"/>
      <c r="H21" s="41"/>
      <c r="I21" s="41"/>
      <c r="J21" s="41"/>
      <c r="K21" s="41"/>
      <c r="L21" s="41"/>
      <c r="M21" s="41"/>
      <c r="N21" s="41"/>
      <c r="O21" s="41"/>
    </row>
    <row r="22" spans="2:15" x14ac:dyDescent="0.3">
      <c r="B22" s="40"/>
      <c r="C22" s="41" t="s">
        <v>134</v>
      </c>
      <c r="D22" s="41"/>
      <c r="E22" s="41"/>
      <c r="F22" s="41"/>
      <c r="G22" s="41"/>
      <c r="H22" s="41"/>
      <c r="I22" s="41"/>
      <c r="J22" s="41"/>
      <c r="K22" s="41"/>
      <c r="L22" s="41"/>
      <c r="M22" s="41"/>
      <c r="N22" s="41"/>
      <c r="O22" s="41"/>
    </row>
    <row r="23" spans="2:15" x14ac:dyDescent="0.3">
      <c r="B23" s="40"/>
      <c r="C23" s="41" t="s">
        <v>135</v>
      </c>
      <c r="D23" s="41"/>
      <c r="E23" s="41"/>
      <c r="F23" s="41"/>
      <c r="G23" s="41"/>
      <c r="H23" s="41"/>
      <c r="I23" s="41"/>
      <c r="J23" s="41"/>
      <c r="K23" s="41"/>
      <c r="L23" s="41"/>
      <c r="M23" s="41"/>
      <c r="N23" s="41"/>
      <c r="O23" s="41"/>
    </row>
    <row r="24" spans="2:15" x14ac:dyDescent="0.3">
      <c r="B24" s="40"/>
      <c r="C24" s="41" t="s">
        <v>136</v>
      </c>
      <c r="D24" s="41"/>
      <c r="E24" s="41"/>
      <c r="F24" s="41"/>
      <c r="G24" s="41"/>
      <c r="H24" s="41"/>
      <c r="I24" s="41"/>
      <c r="J24" s="41"/>
      <c r="K24" s="41"/>
      <c r="L24" s="41"/>
      <c r="M24" s="41"/>
      <c r="N24" s="41"/>
      <c r="O24" s="41"/>
    </row>
    <row r="25" spans="2:15" x14ac:dyDescent="0.3">
      <c r="B25" s="40"/>
      <c r="C25" s="37" t="s">
        <v>137</v>
      </c>
    </row>
    <row r="26" spans="2:15" x14ac:dyDescent="0.3">
      <c r="B26" s="40"/>
      <c r="C26" s="37" t="s">
        <v>138</v>
      </c>
    </row>
    <row r="27" spans="2:15" x14ac:dyDescent="0.3">
      <c r="B27" s="40"/>
      <c r="C27" s="37" t="s">
        <v>139</v>
      </c>
    </row>
    <row r="28" spans="2:15" x14ac:dyDescent="0.3">
      <c r="B28" s="40"/>
      <c r="C28" s="37" t="s">
        <v>140</v>
      </c>
    </row>
    <row r="29" spans="2:15" x14ac:dyDescent="0.3">
      <c r="B29" s="40"/>
    </row>
    <row r="30" spans="2:15" x14ac:dyDescent="0.3">
      <c r="B30" s="40"/>
    </row>
    <row r="31" spans="2:15" x14ac:dyDescent="0.3">
      <c r="B31" s="40"/>
    </row>
    <row r="32" spans="2:15" x14ac:dyDescent="0.3">
      <c r="B32" s="40"/>
      <c r="O32" s="43" t="s">
        <v>128</v>
      </c>
    </row>
    <row r="33" spans="2:2" x14ac:dyDescent="0.3">
      <c r="B33" s="40"/>
    </row>
  </sheetData>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5"/>
  <sheetViews>
    <sheetView showGridLines="0" zoomScaleNormal="100" workbookViewId="0"/>
  </sheetViews>
  <sheetFormatPr defaultColWidth="9" defaultRowHeight="16.5" x14ac:dyDescent="0.3"/>
  <cols>
    <col min="1" max="2" width="3.75" style="12" customWidth="1"/>
    <col min="3" max="3" width="3.25" style="13" customWidth="1"/>
    <col min="4" max="4" width="128.625" style="12" customWidth="1"/>
    <col min="5" max="5" width="19.875" style="12" customWidth="1"/>
    <col min="6" max="6" width="32.75" style="12" customWidth="1"/>
    <col min="7" max="7" width="9" style="12" bestFit="1"/>
    <col min="8" max="16384" width="9" style="12"/>
  </cols>
  <sheetData>
    <row r="1" spans="2:6" x14ac:dyDescent="0.3">
      <c r="C1" s="12"/>
      <c r="D1" s="14"/>
      <c r="E1" s="15"/>
    </row>
    <row r="2" spans="2:6" ht="17.25" x14ac:dyDescent="0.3">
      <c r="B2" s="22" t="s">
        <v>153</v>
      </c>
      <c r="E2" s="15"/>
    </row>
    <row r="3" spans="2:6" s="27" customFormat="1" ht="17.25" x14ac:dyDescent="0.3"/>
    <row r="4" spans="2:6" s="27" customFormat="1" ht="17.25" x14ac:dyDescent="0.3">
      <c r="D4" s="45" t="s">
        <v>144</v>
      </c>
    </row>
    <row r="5" spans="2:6" s="27" customFormat="1" ht="17.25" x14ac:dyDescent="0.3">
      <c r="D5" s="28"/>
    </row>
    <row r="6" spans="2:6" ht="17.25" x14ac:dyDescent="0.3">
      <c r="C6" s="16" t="s">
        <v>86</v>
      </c>
      <c r="D6" s="17" t="s">
        <v>87</v>
      </c>
      <c r="E6" s="17" t="s">
        <v>145</v>
      </c>
    </row>
    <row r="7" spans="2:6" x14ac:dyDescent="0.3">
      <c r="C7" s="18">
        <v>1</v>
      </c>
      <c r="D7" s="19" t="s">
        <v>195</v>
      </c>
      <c r="E7" s="21"/>
      <c r="F7" s="23"/>
    </row>
    <row r="8" spans="2:6" ht="198" x14ac:dyDescent="0.3">
      <c r="C8" s="18">
        <v>2</v>
      </c>
      <c r="D8" s="19" t="s">
        <v>179</v>
      </c>
      <c r="E8" s="21"/>
    </row>
    <row r="9" spans="2:6" ht="82.5" x14ac:dyDescent="0.3">
      <c r="C9" s="18">
        <v>3</v>
      </c>
      <c r="D9" s="19" t="s">
        <v>1931</v>
      </c>
      <c r="E9" s="21"/>
    </row>
    <row r="10" spans="2:6" ht="33" x14ac:dyDescent="0.3">
      <c r="C10" s="18">
        <v>4</v>
      </c>
      <c r="D10" s="19" t="s">
        <v>194</v>
      </c>
      <c r="E10" s="21"/>
      <c r="F10" s="23"/>
    </row>
    <row r="11" spans="2:6" ht="66" x14ac:dyDescent="0.3">
      <c r="C11" s="18">
        <v>5</v>
      </c>
      <c r="D11" s="19" t="s">
        <v>180</v>
      </c>
      <c r="E11" s="21"/>
    </row>
    <row r="12" spans="2:6" ht="115.5" x14ac:dyDescent="0.3">
      <c r="C12" s="18">
        <v>6</v>
      </c>
      <c r="D12" s="19" t="s">
        <v>181</v>
      </c>
      <c r="E12" s="21"/>
    </row>
    <row r="13" spans="2:6" x14ac:dyDescent="0.3">
      <c r="C13" s="18">
        <v>7</v>
      </c>
      <c r="D13" s="19" t="s">
        <v>178</v>
      </c>
      <c r="E13" s="21"/>
    </row>
    <row r="14" spans="2:6" x14ac:dyDescent="0.3">
      <c r="C14" s="18">
        <v>8</v>
      </c>
      <c r="D14" s="19" t="s">
        <v>183</v>
      </c>
      <c r="E14" s="83"/>
    </row>
    <row r="15" spans="2:6" ht="115.5" x14ac:dyDescent="0.3">
      <c r="C15" s="18">
        <v>9</v>
      </c>
      <c r="D15" s="19" t="s">
        <v>184</v>
      </c>
      <c r="E15" s="83"/>
    </row>
    <row r="16" spans="2:6" x14ac:dyDescent="0.3">
      <c r="C16" s="18">
        <v>10</v>
      </c>
      <c r="D16" s="19" t="s">
        <v>182</v>
      </c>
      <c r="E16" s="83"/>
    </row>
    <row r="17" spans="3:5" ht="33" x14ac:dyDescent="0.3">
      <c r="C17" s="18">
        <v>11</v>
      </c>
      <c r="D17" s="19" t="s">
        <v>143</v>
      </c>
      <c r="E17" s="21"/>
    </row>
    <row r="18" spans="3:5" x14ac:dyDescent="0.3">
      <c r="C18" s="18">
        <v>12</v>
      </c>
      <c r="D18" s="19" t="s">
        <v>115</v>
      </c>
      <c r="E18" s="21"/>
    </row>
    <row r="19" spans="3:5" ht="33" x14ac:dyDescent="0.3">
      <c r="C19" s="18">
        <v>13</v>
      </c>
      <c r="D19" s="19" t="s">
        <v>116</v>
      </c>
      <c r="E19" s="21"/>
    </row>
    <row r="30" spans="3:5" x14ac:dyDescent="0.3">
      <c r="D30" s="20"/>
      <c r="E30" s="20"/>
    </row>
    <row r="31" spans="3:5" x14ac:dyDescent="0.3">
      <c r="D31" s="20"/>
      <c r="E31" s="20"/>
    </row>
    <row r="32" spans="3:5" x14ac:dyDescent="0.3">
      <c r="D32" s="20"/>
      <c r="E32" s="20"/>
    </row>
    <row r="33" spans="4:5" x14ac:dyDescent="0.3">
      <c r="D33" s="20"/>
      <c r="E33" s="20"/>
    </row>
    <row r="34" spans="4:5" x14ac:dyDescent="0.3">
      <c r="D34" s="20"/>
      <c r="E34" s="20"/>
    </row>
    <row r="35" spans="4:5" x14ac:dyDescent="0.3">
      <c r="D35" s="20"/>
      <c r="E35" s="20"/>
    </row>
    <row r="36" spans="4:5" x14ac:dyDescent="0.3">
      <c r="D36" s="20"/>
      <c r="E36" s="20"/>
    </row>
    <row r="37" spans="4:5" x14ac:dyDescent="0.3">
      <c r="D37" s="20"/>
      <c r="E37" s="20"/>
    </row>
    <row r="38" spans="4:5" x14ac:dyDescent="0.3">
      <c r="D38" s="20"/>
      <c r="E38" s="20"/>
    </row>
    <row r="39" spans="4:5" x14ac:dyDescent="0.3">
      <c r="D39" s="20"/>
      <c r="E39" s="20"/>
    </row>
    <row r="40" spans="4:5" x14ac:dyDescent="0.3">
      <c r="D40" s="20"/>
      <c r="E40" s="20"/>
    </row>
    <row r="41" spans="4:5" x14ac:dyDescent="0.3">
      <c r="D41" s="20"/>
      <c r="E41" s="20"/>
    </row>
    <row r="42" spans="4:5" x14ac:dyDescent="0.3">
      <c r="D42" s="20"/>
      <c r="E42" s="20"/>
    </row>
    <row r="43" spans="4:5" x14ac:dyDescent="0.3">
      <c r="D43" s="20"/>
      <c r="E43" s="20"/>
    </row>
    <row r="44" spans="4:5" x14ac:dyDescent="0.3">
      <c r="D44" s="20"/>
      <c r="E44" s="20"/>
    </row>
    <row r="45" spans="4:5" x14ac:dyDescent="0.3">
      <c r="D45" s="20"/>
      <c r="E45" s="20"/>
    </row>
    <row r="46" spans="4:5" x14ac:dyDescent="0.3">
      <c r="D46" s="20"/>
      <c r="E46" s="20"/>
    </row>
    <row r="47" spans="4:5" x14ac:dyDescent="0.3">
      <c r="D47" s="20"/>
      <c r="E47" s="20"/>
    </row>
    <row r="48" spans="4:5" x14ac:dyDescent="0.3">
      <c r="D48" s="20"/>
      <c r="E48" s="20"/>
    </row>
    <row r="49" spans="4:5" x14ac:dyDescent="0.3">
      <c r="D49" s="20"/>
      <c r="E49" s="20"/>
    </row>
    <row r="50" spans="4:5" x14ac:dyDescent="0.3">
      <c r="D50" s="20"/>
      <c r="E50" s="20"/>
    </row>
    <row r="51" spans="4:5" x14ac:dyDescent="0.3">
      <c r="D51" s="20"/>
      <c r="E51" s="20"/>
    </row>
    <row r="52" spans="4:5" x14ac:dyDescent="0.3">
      <c r="D52" s="20"/>
      <c r="E52" s="20"/>
    </row>
    <row r="53" spans="4:5" x14ac:dyDescent="0.3">
      <c r="D53" s="20"/>
      <c r="E53" s="20"/>
    </row>
    <row r="54" spans="4:5" x14ac:dyDescent="0.3">
      <c r="D54" s="20"/>
      <c r="E54" s="20"/>
    </row>
    <row r="55" spans="4:5" x14ac:dyDescent="0.3">
      <c r="D55" s="20"/>
      <c r="E55" s="20"/>
    </row>
    <row r="56" spans="4:5" x14ac:dyDescent="0.3">
      <c r="D56" s="20"/>
      <c r="E56" s="20"/>
    </row>
    <row r="57" spans="4:5" x14ac:dyDescent="0.3">
      <c r="D57" s="20"/>
      <c r="E57" s="20"/>
    </row>
    <row r="58" spans="4:5" x14ac:dyDescent="0.3">
      <c r="D58" s="20"/>
      <c r="E58" s="20"/>
    </row>
    <row r="59" spans="4:5" x14ac:dyDescent="0.3">
      <c r="D59" s="20"/>
      <c r="E59" s="20"/>
    </row>
    <row r="60" spans="4:5" x14ac:dyDescent="0.3">
      <c r="D60" s="20"/>
      <c r="E60" s="20"/>
    </row>
    <row r="61" spans="4:5" x14ac:dyDescent="0.3">
      <c r="D61" s="20"/>
      <c r="E61" s="20"/>
    </row>
    <row r="62" spans="4:5" x14ac:dyDescent="0.3">
      <c r="D62" s="20"/>
      <c r="E62" s="20"/>
    </row>
    <row r="63" spans="4:5" x14ac:dyDescent="0.3">
      <c r="D63" s="20"/>
      <c r="E63" s="20"/>
    </row>
    <row r="64" spans="4:5" x14ac:dyDescent="0.3">
      <c r="D64" s="20"/>
      <c r="E64" s="20"/>
    </row>
    <row r="65" spans="4:5" x14ac:dyDescent="0.3">
      <c r="D65" s="20"/>
      <c r="E65" s="20"/>
    </row>
  </sheetData>
  <phoneticPr fontId="1"/>
  <conditionalFormatting sqref="E7:E19">
    <cfRule type="expression" dxfId="3" priority="19">
      <formula>$E7="はい"</formula>
    </cfRule>
  </conditionalFormatting>
  <conditionalFormatting sqref="E17">
    <cfRule type="expression" dxfId="2" priority="3">
      <formula>$E17="はい"</formula>
    </cfRule>
  </conditionalFormatting>
  <conditionalFormatting sqref="E18">
    <cfRule type="expression" dxfId="1" priority="2">
      <formula>$E18="はい"</formula>
    </cfRule>
  </conditionalFormatting>
  <conditionalFormatting sqref="E19">
    <cfRule type="expression" dxfId="0" priority="1">
      <formula>$E19="はい"</formula>
    </cfRule>
  </conditionalFormatting>
  <dataValidations count="1">
    <dataValidation type="list" allowBlank="1" showInputMessage="1" showErrorMessage="1" sqref="E7:E19" xr:uid="{F4BAADD7-2CD5-441E-9B9F-9DEF500B6B35}">
      <formula1>"はい"</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CA96-0EC6-4452-93ED-595FD4F2B98B}">
  <sheetPr>
    <tabColor theme="9" tint="0.79998168889431442"/>
  </sheetPr>
  <dimension ref="B2:K1807"/>
  <sheetViews>
    <sheetView showGridLines="0" zoomScaleNormal="100" workbookViewId="0">
      <pane ySplit="7" topLeftCell="A8" activePane="bottomLeft" state="frozen"/>
      <selection activeCell="G6" sqref="G6"/>
      <selection pane="bottomLeft"/>
    </sheetView>
  </sheetViews>
  <sheetFormatPr defaultColWidth="9" defaultRowHeight="16.5" x14ac:dyDescent="0.4"/>
  <cols>
    <col min="1" max="2" width="3.75" style="1" customWidth="1"/>
    <col min="3" max="3" width="5.5" style="1" customWidth="1"/>
    <col min="4" max="4" width="26" style="1" customWidth="1"/>
    <col min="5" max="5" width="35.375" style="1" customWidth="1"/>
    <col min="6" max="6" width="52.5" style="1" customWidth="1"/>
    <col min="7" max="7" width="35.375" style="107" customWidth="1"/>
    <col min="8" max="8" width="2.875" style="1" bestFit="1" customWidth="1"/>
    <col min="9" max="9" width="9" style="1"/>
    <col min="10" max="11" width="9" style="119"/>
    <col min="12" max="16384" width="9" style="1"/>
  </cols>
  <sheetData>
    <row r="2" spans="2:11" x14ac:dyDescent="0.4">
      <c r="B2" s="51" t="s">
        <v>174</v>
      </c>
    </row>
    <row r="3" spans="2:11" x14ac:dyDescent="0.4">
      <c r="B3" s="51"/>
    </row>
    <row r="4" spans="2:11" ht="28.5" customHeight="1" x14ac:dyDescent="0.4">
      <c r="B4" s="51"/>
      <c r="C4" s="104"/>
      <c r="D4" s="105"/>
      <c r="E4" s="106" t="s">
        <v>1925</v>
      </c>
      <c r="F4" s="114" t="s">
        <v>1926</v>
      </c>
    </row>
    <row r="5" spans="2:11" ht="28.5" customHeight="1" x14ac:dyDescent="0.4">
      <c r="B5" s="51"/>
      <c r="C5" s="102" t="s">
        <v>1927</v>
      </c>
      <c r="D5" s="103"/>
      <c r="E5" s="101">
        <f>SUM(J13:J1806)</f>
        <v>0</v>
      </c>
      <c r="F5" s="115" t="str">
        <f>IF(E5&lt;15,"15以上の異なる都道府県の市区町村に「○」の選択をお願いします","")</f>
        <v>15以上の異なる都道府県の市区町村に「○」の選択をお願いします</v>
      </c>
    </row>
    <row r="6" spans="2:11" ht="28.5" customHeight="1" x14ac:dyDescent="0.4">
      <c r="B6" s="51"/>
      <c r="C6" s="102" t="s">
        <v>1923</v>
      </c>
      <c r="D6" s="103"/>
      <c r="E6" s="101">
        <f>COUNTIFS(F:F,"特定市町村",G:G,"○")</f>
        <v>0</v>
      </c>
      <c r="F6" s="116" t="s">
        <v>149</v>
      </c>
    </row>
    <row r="7" spans="2:11" ht="28.5" customHeight="1" x14ac:dyDescent="0.4">
      <c r="B7" s="51"/>
      <c r="C7" s="102" t="s">
        <v>1924</v>
      </c>
      <c r="D7" s="103"/>
      <c r="E7" s="101">
        <f>COUNTIF(G:G,"○")</f>
        <v>0</v>
      </c>
      <c r="F7" s="116" t="s">
        <v>149</v>
      </c>
    </row>
    <row r="8" spans="2:11" x14ac:dyDescent="0.4">
      <c r="B8" s="51"/>
      <c r="C8" s="117"/>
      <c r="D8" s="117"/>
      <c r="E8" s="117"/>
      <c r="F8" s="118"/>
    </row>
    <row r="9" spans="2:11" x14ac:dyDescent="0.4">
      <c r="C9" s="5" t="s">
        <v>1928</v>
      </c>
    </row>
    <row r="10" spans="2:11" ht="18" customHeight="1" x14ac:dyDescent="0.4">
      <c r="C10" s="109" t="s">
        <v>1</v>
      </c>
      <c r="D10" s="130" t="s">
        <v>78</v>
      </c>
      <c r="E10" s="133" t="s">
        <v>79</v>
      </c>
      <c r="F10" s="110" t="s">
        <v>1919</v>
      </c>
      <c r="G10" s="134" t="s">
        <v>156</v>
      </c>
      <c r="H10" s="1" t="s">
        <v>2</v>
      </c>
    </row>
    <row r="11" spans="2:11" s="2" customFormat="1" ht="63.75" customHeight="1" x14ac:dyDescent="0.4">
      <c r="C11" s="109"/>
      <c r="D11" s="131"/>
      <c r="E11" s="131"/>
      <c r="F11" s="111"/>
      <c r="G11" s="134"/>
      <c r="H11" s="2" t="s">
        <v>2</v>
      </c>
      <c r="J11" s="120"/>
      <c r="K11" s="120"/>
    </row>
    <row r="12" spans="2:11" x14ac:dyDescent="0.4">
      <c r="C12" s="112"/>
      <c r="D12" s="132"/>
      <c r="E12" s="132"/>
      <c r="F12" s="113"/>
      <c r="G12" s="135"/>
      <c r="H12" s="1" t="s">
        <v>2</v>
      </c>
    </row>
    <row r="13" spans="2:11" x14ac:dyDescent="0.4">
      <c r="C13" s="100">
        <v>1</v>
      </c>
      <c r="D13" s="94" t="s">
        <v>24</v>
      </c>
      <c r="E13" s="97"/>
      <c r="F13" s="95"/>
      <c r="G13" s="99">
        <f>COUNTIF(G14:G198,"○")</f>
        <v>0</v>
      </c>
      <c r="H13" s="1" t="s">
        <v>2</v>
      </c>
      <c r="J13" s="119" t="str">
        <f>IF(G13&gt;0,VALUE(1),"")</f>
        <v/>
      </c>
    </row>
    <row r="14" spans="2:11" x14ac:dyDescent="0.4">
      <c r="C14" s="100">
        <v>2</v>
      </c>
      <c r="D14" s="93" t="s">
        <v>1921</v>
      </c>
      <c r="E14" s="92" t="s">
        <v>205</v>
      </c>
      <c r="F14" s="92"/>
      <c r="G14" s="108"/>
      <c r="H14" s="1" t="s">
        <v>2</v>
      </c>
    </row>
    <row r="15" spans="2:11" x14ac:dyDescent="0.4">
      <c r="C15" s="100">
        <v>3</v>
      </c>
      <c r="D15" s="93" t="s">
        <v>24</v>
      </c>
      <c r="E15" s="92" t="s">
        <v>206</v>
      </c>
      <c r="F15" s="92"/>
      <c r="G15" s="108"/>
      <c r="H15" s="1" t="s">
        <v>2</v>
      </c>
    </row>
    <row r="16" spans="2:11" x14ac:dyDescent="0.4">
      <c r="C16" s="100">
        <v>4</v>
      </c>
      <c r="D16" s="93" t="s">
        <v>24</v>
      </c>
      <c r="E16" s="92" t="s">
        <v>207</v>
      </c>
      <c r="F16" s="92"/>
      <c r="G16" s="108"/>
      <c r="H16" s="1" t="s">
        <v>2</v>
      </c>
    </row>
    <row r="17" spans="3:8" x14ac:dyDescent="0.4">
      <c r="C17" s="100">
        <v>5</v>
      </c>
      <c r="D17" s="93" t="s">
        <v>24</v>
      </c>
      <c r="E17" s="92" t="s">
        <v>208</v>
      </c>
      <c r="F17" s="92"/>
      <c r="G17" s="108"/>
      <c r="H17" s="1" t="s">
        <v>2</v>
      </c>
    </row>
    <row r="18" spans="3:8" x14ac:dyDescent="0.4">
      <c r="C18" s="100">
        <v>6</v>
      </c>
      <c r="D18" s="93" t="s">
        <v>24</v>
      </c>
      <c r="E18" s="92" t="s">
        <v>209</v>
      </c>
      <c r="F18" s="92"/>
      <c r="G18" s="108"/>
      <c r="H18" s="1" t="s">
        <v>2</v>
      </c>
    </row>
    <row r="19" spans="3:8" x14ac:dyDescent="0.4">
      <c r="C19" s="100">
        <v>7</v>
      </c>
      <c r="D19" s="93" t="s">
        <v>24</v>
      </c>
      <c r="E19" s="92" t="s">
        <v>210</v>
      </c>
      <c r="F19" s="92"/>
      <c r="G19" s="108"/>
      <c r="H19" s="1" t="s">
        <v>2</v>
      </c>
    </row>
    <row r="20" spans="3:8" x14ac:dyDescent="0.4">
      <c r="C20" s="100">
        <v>8</v>
      </c>
      <c r="D20" s="93" t="s">
        <v>24</v>
      </c>
      <c r="E20" s="92" t="s">
        <v>211</v>
      </c>
      <c r="F20" s="92"/>
      <c r="G20" s="108"/>
      <c r="H20" s="1" t="s">
        <v>2</v>
      </c>
    </row>
    <row r="21" spans="3:8" x14ac:dyDescent="0.4">
      <c r="C21" s="100">
        <v>9</v>
      </c>
      <c r="D21" s="93" t="s">
        <v>24</v>
      </c>
      <c r="E21" s="92" t="s">
        <v>212</v>
      </c>
      <c r="F21" s="92"/>
      <c r="G21" s="108"/>
      <c r="H21" s="1" t="s">
        <v>2</v>
      </c>
    </row>
    <row r="22" spans="3:8" x14ac:dyDescent="0.4">
      <c r="C22" s="100">
        <v>10</v>
      </c>
      <c r="D22" s="93" t="s">
        <v>24</v>
      </c>
      <c r="E22" s="92" t="s">
        <v>213</v>
      </c>
      <c r="F22" s="92" t="s">
        <v>1920</v>
      </c>
      <c r="G22" s="108"/>
      <c r="H22" s="1" t="s">
        <v>2</v>
      </c>
    </row>
    <row r="23" spans="3:8" x14ac:dyDescent="0.4">
      <c r="C23" s="100">
        <v>11</v>
      </c>
      <c r="D23" s="93" t="s">
        <v>24</v>
      </c>
      <c r="E23" s="92" t="s">
        <v>214</v>
      </c>
      <c r="F23" s="92"/>
      <c r="G23" s="108"/>
      <c r="H23" s="1" t="s">
        <v>2</v>
      </c>
    </row>
    <row r="24" spans="3:8" x14ac:dyDescent="0.4">
      <c r="C24" s="100">
        <v>12</v>
      </c>
      <c r="D24" s="93" t="s">
        <v>24</v>
      </c>
      <c r="E24" s="92" t="s">
        <v>215</v>
      </c>
      <c r="F24" s="92"/>
      <c r="G24" s="108"/>
      <c r="H24" s="1" t="s">
        <v>2</v>
      </c>
    </row>
    <row r="25" spans="3:8" x14ac:dyDescent="0.4">
      <c r="C25" s="100">
        <v>13</v>
      </c>
      <c r="D25" s="93" t="s">
        <v>24</v>
      </c>
      <c r="E25" s="92" t="s">
        <v>216</v>
      </c>
      <c r="F25" s="92"/>
      <c r="G25" s="108"/>
      <c r="H25" s="1" t="s">
        <v>2</v>
      </c>
    </row>
    <row r="26" spans="3:8" x14ac:dyDescent="0.4">
      <c r="C26" s="100">
        <v>14</v>
      </c>
      <c r="D26" s="93" t="s">
        <v>24</v>
      </c>
      <c r="E26" s="92" t="s">
        <v>217</v>
      </c>
      <c r="F26" s="92"/>
      <c r="G26" s="108"/>
      <c r="H26" s="1" t="s">
        <v>2</v>
      </c>
    </row>
    <row r="27" spans="3:8" x14ac:dyDescent="0.4">
      <c r="C27" s="100">
        <v>15</v>
      </c>
      <c r="D27" s="93" t="s">
        <v>24</v>
      </c>
      <c r="E27" s="92" t="s">
        <v>218</v>
      </c>
      <c r="F27" s="92"/>
      <c r="G27" s="108"/>
      <c r="H27" s="1" t="s">
        <v>2</v>
      </c>
    </row>
    <row r="28" spans="3:8" x14ac:dyDescent="0.4">
      <c r="C28" s="100">
        <v>16</v>
      </c>
      <c r="D28" s="93" t="s">
        <v>24</v>
      </c>
      <c r="E28" s="92" t="s">
        <v>219</v>
      </c>
      <c r="F28" s="92"/>
      <c r="G28" s="108"/>
      <c r="H28" s="1" t="s">
        <v>2</v>
      </c>
    </row>
    <row r="29" spans="3:8" x14ac:dyDescent="0.4">
      <c r="C29" s="100">
        <v>17</v>
      </c>
      <c r="D29" s="93" t="s">
        <v>24</v>
      </c>
      <c r="E29" s="92" t="s">
        <v>220</v>
      </c>
      <c r="F29" s="92" t="s">
        <v>1920</v>
      </c>
      <c r="G29" s="108"/>
      <c r="H29" s="1" t="s">
        <v>2</v>
      </c>
    </row>
    <row r="30" spans="3:8" x14ac:dyDescent="0.4">
      <c r="C30" s="100">
        <v>18</v>
      </c>
      <c r="D30" s="93" t="s">
        <v>24</v>
      </c>
      <c r="E30" s="92" t="s">
        <v>221</v>
      </c>
      <c r="F30" s="92"/>
      <c r="G30" s="108"/>
      <c r="H30" s="1" t="s">
        <v>2</v>
      </c>
    </row>
    <row r="31" spans="3:8" x14ac:dyDescent="0.4">
      <c r="C31" s="100">
        <v>19</v>
      </c>
      <c r="D31" s="93" t="s">
        <v>24</v>
      </c>
      <c r="E31" s="92" t="s">
        <v>222</v>
      </c>
      <c r="F31" s="92" t="s">
        <v>1920</v>
      </c>
      <c r="G31" s="108"/>
      <c r="H31" s="1" t="s">
        <v>2</v>
      </c>
    </row>
    <row r="32" spans="3:8" ht="17.25" customHeight="1" x14ac:dyDescent="0.4">
      <c r="C32" s="100">
        <v>20</v>
      </c>
      <c r="D32" s="93" t="s">
        <v>24</v>
      </c>
      <c r="E32" s="92" t="s">
        <v>223</v>
      </c>
      <c r="F32" s="92"/>
      <c r="G32" s="108"/>
      <c r="H32" s="1" t="s">
        <v>2</v>
      </c>
    </row>
    <row r="33" spans="3:8" x14ac:dyDescent="0.4">
      <c r="C33" s="100">
        <v>21</v>
      </c>
      <c r="D33" s="93" t="s">
        <v>24</v>
      </c>
      <c r="E33" s="92" t="s">
        <v>224</v>
      </c>
      <c r="F33" s="92"/>
      <c r="G33" s="108"/>
      <c r="H33" s="1" t="s">
        <v>2</v>
      </c>
    </row>
    <row r="34" spans="3:8" x14ac:dyDescent="0.4">
      <c r="C34" s="100">
        <v>22</v>
      </c>
      <c r="D34" s="93" t="s">
        <v>24</v>
      </c>
      <c r="E34" s="92" t="s">
        <v>225</v>
      </c>
      <c r="F34" s="92"/>
      <c r="G34" s="108"/>
      <c r="H34" s="1" t="s">
        <v>2</v>
      </c>
    </row>
    <row r="35" spans="3:8" x14ac:dyDescent="0.4">
      <c r="C35" s="100">
        <v>23</v>
      </c>
      <c r="D35" s="93" t="s">
        <v>24</v>
      </c>
      <c r="E35" s="92" t="s">
        <v>226</v>
      </c>
      <c r="F35" s="92" t="s">
        <v>1920</v>
      </c>
      <c r="G35" s="108"/>
      <c r="H35" s="1" t="s">
        <v>2</v>
      </c>
    </row>
    <row r="36" spans="3:8" x14ac:dyDescent="0.4">
      <c r="C36" s="100">
        <v>24</v>
      </c>
      <c r="D36" s="93" t="s">
        <v>24</v>
      </c>
      <c r="E36" s="92" t="s">
        <v>227</v>
      </c>
      <c r="F36" s="92"/>
      <c r="G36" s="108"/>
      <c r="H36" s="1" t="s">
        <v>2</v>
      </c>
    </row>
    <row r="37" spans="3:8" x14ac:dyDescent="0.4">
      <c r="C37" s="100">
        <v>25</v>
      </c>
      <c r="D37" s="93" t="s">
        <v>24</v>
      </c>
      <c r="E37" s="92" t="s">
        <v>228</v>
      </c>
      <c r="F37" s="92"/>
      <c r="G37" s="108"/>
      <c r="H37" s="1" t="s">
        <v>2</v>
      </c>
    </row>
    <row r="38" spans="3:8" x14ac:dyDescent="0.4">
      <c r="C38" s="100">
        <v>26</v>
      </c>
      <c r="D38" s="93" t="s">
        <v>24</v>
      </c>
      <c r="E38" s="92" t="s">
        <v>229</v>
      </c>
      <c r="F38" s="92"/>
      <c r="G38" s="108"/>
      <c r="H38" s="1" t="s">
        <v>2</v>
      </c>
    </row>
    <row r="39" spans="3:8" x14ac:dyDescent="0.4">
      <c r="C39" s="100">
        <v>27</v>
      </c>
      <c r="D39" s="93" t="s">
        <v>24</v>
      </c>
      <c r="E39" s="92" t="s">
        <v>230</v>
      </c>
      <c r="F39" s="92"/>
      <c r="G39" s="108"/>
      <c r="H39" s="1" t="s">
        <v>2</v>
      </c>
    </row>
    <row r="40" spans="3:8" x14ac:dyDescent="0.4">
      <c r="C40" s="100">
        <v>28</v>
      </c>
      <c r="D40" s="93" t="s">
        <v>24</v>
      </c>
      <c r="E40" s="92" t="s">
        <v>231</v>
      </c>
      <c r="F40" s="92" t="s">
        <v>1920</v>
      </c>
      <c r="G40" s="108"/>
      <c r="H40" s="1" t="s">
        <v>2</v>
      </c>
    </row>
    <row r="41" spans="3:8" x14ac:dyDescent="0.4">
      <c r="C41" s="100">
        <v>29</v>
      </c>
      <c r="D41" s="93" t="s">
        <v>24</v>
      </c>
      <c r="E41" s="92" t="s">
        <v>232</v>
      </c>
      <c r="F41" s="92"/>
      <c r="G41" s="108"/>
      <c r="H41" s="1" t="s">
        <v>2</v>
      </c>
    </row>
    <row r="42" spans="3:8" x14ac:dyDescent="0.4">
      <c r="C42" s="100">
        <v>30</v>
      </c>
      <c r="D42" s="93" t="s">
        <v>24</v>
      </c>
      <c r="E42" s="92" t="s">
        <v>233</v>
      </c>
      <c r="F42" s="92"/>
      <c r="G42" s="108"/>
      <c r="H42" s="1" t="s">
        <v>2</v>
      </c>
    </row>
    <row r="43" spans="3:8" x14ac:dyDescent="0.4">
      <c r="C43" s="100">
        <v>31</v>
      </c>
      <c r="D43" s="93" t="s">
        <v>24</v>
      </c>
      <c r="E43" s="92" t="s">
        <v>234</v>
      </c>
      <c r="F43" s="92"/>
      <c r="G43" s="108"/>
      <c r="H43" s="1" t="s">
        <v>2</v>
      </c>
    </row>
    <row r="44" spans="3:8" x14ac:dyDescent="0.4">
      <c r="C44" s="100">
        <v>32</v>
      </c>
      <c r="D44" s="93" t="s">
        <v>24</v>
      </c>
      <c r="E44" s="92" t="s">
        <v>235</v>
      </c>
      <c r="F44" s="92"/>
      <c r="G44" s="108"/>
      <c r="H44" s="1" t="s">
        <v>2</v>
      </c>
    </row>
    <row r="45" spans="3:8" x14ac:dyDescent="0.4">
      <c r="C45" s="100">
        <v>33</v>
      </c>
      <c r="D45" s="93" t="s">
        <v>24</v>
      </c>
      <c r="E45" s="92" t="s">
        <v>236</v>
      </c>
      <c r="F45" s="92"/>
      <c r="G45" s="108"/>
      <c r="H45" s="1" t="s">
        <v>2</v>
      </c>
    </row>
    <row r="46" spans="3:8" x14ac:dyDescent="0.4">
      <c r="C46" s="100">
        <v>34</v>
      </c>
      <c r="D46" s="93" t="s">
        <v>24</v>
      </c>
      <c r="E46" s="92" t="s">
        <v>237</v>
      </c>
      <c r="F46" s="92"/>
      <c r="G46" s="108"/>
      <c r="H46" s="1" t="s">
        <v>2</v>
      </c>
    </row>
    <row r="47" spans="3:8" x14ac:dyDescent="0.4">
      <c r="C47" s="100">
        <v>35</v>
      </c>
      <c r="D47" s="93" t="s">
        <v>24</v>
      </c>
      <c r="E47" s="92" t="s">
        <v>238</v>
      </c>
      <c r="F47" s="92"/>
      <c r="G47" s="108"/>
      <c r="H47" s="1" t="s">
        <v>2</v>
      </c>
    </row>
    <row r="48" spans="3:8" x14ac:dyDescent="0.4">
      <c r="C48" s="100">
        <v>36</v>
      </c>
      <c r="D48" s="93" t="s">
        <v>24</v>
      </c>
      <c r="E48" s="92" t="s">
        <v>239</v>
      </c>
      <c r="F48" s="92"/>
      <c r="G48" s="108"/>
      <c r="H48" s="1" t="s">
        <v>2</v>
      </c>
    </row>
    <row r="49" spans="3:8" x14ac:dyDescent="0.4">
      <c r="C49" s="100">
        <v>37</v>
      </c>
      <c r="D49" s="93" t="s">
        <v>24</v>
      </c>
      <c r="E49" s="92" t="s">
        <v>240</v>
      </c>
      <c r="F49" s="92" t="s">
        <v>1920</v>
      </c>
      <c r="G49" s="108"/>
      <c r="H49" s="1" t="s">
        <v>2</v>
      </c>
    </row>
    <row r="50" spans="3:8" x14ac:dyDescent="0.4">
      <c r="C50" s="100">
        <v>38</v>
      </c>
      <c r="D50" s="93" t="s">
        <v>24</v>
      </c>
      <c r="E50" s="92" t="s">
        <v>241</v>
      </c>
      <c r="F50" s="92" t="s">
        <v>1920</v>
      </c>
      <c r="G50" s="108"/>
      <c r="H50" s="1" t="s">
        <v>2</v>
      </c>
    </row>
    <row r="51" spans="3:8" x14ac:dyDescent="0.4">
      <c r="C51" s="100">
        <v>39</v>
      </c>
      <c r="D51" s="93" t="s">
        <v>24</v>
      </c>
      <c r="E51" s="92" t="s">
        <v>242</v>
      </c>
      <c r="F51" s="92"/>
      <c r="G51" s="108"/>
      <c r="H51" s="1" t="s">
        <v>2</v>
      </c>
    </row>
    <row r="52" spans="3:8" x14ac:dyDescent="0.4">
      <c r="C52" s="100">
        <v>40</v>
      </c>
      <c r="D52" s="93" t="s">
        <v>24</v>
      </c>
      <c r="E52" s="92" t="s">
        <v>243</v>
      </c>
      <c r="F52" s="92" t="s">
        <v>1920</v>
      </c>
      <c r="G52" s="108"/>
      <c r="H52" s="1" t="s">
        <v>2</v>
      </c>
    </row>
    <row r="53" spans="3:8" x14ac:dyDescent="0.4">
      <c r="C53" s="100">
        <v>41</v>
      </c>
      <c r="D53" s="93" t="s">
        <v>24</v>
      </c>
      <c r="E53" s="92" t="s">
        <v>244</v>
      </c>
      <c r="F53" s="92" t="s">
        <v>1920</v>
      </c>
      <c r="G53" s="108"/>
      <c r="H53" s="1" t="s">
        <v>2</v>
      </c>
    </row>
    <row r="54" spans="3:8" x14ac:dyDescent="0.4">
      <c r="C54" s="100">
        <v>42</v>
      </c>
      <c r="D54" s="93" t="s">
        <v>24</v>
      </c>
      <c r="E54" s="92" t="s">
        <v>245</v>
      </c>
      <c r="F54" s="92" t="s">
        <v>1920</v>
      </c>
      <c r="G54" s="108"/>
      <c r="H54" s="1" t="s">
        <v>2</v>
      </c>
    </row>
    <row r="55" spans="3:8" x14ac:dyDescent="0.4">
      <c r="C55" s="100">
        <v>43</v>
      </c>
      <c r="D55" s="93" t="s">
        <v>24</v>
      </c>
      <c r="E55" s="92" t="s">
        <v>246</v>
      </c>
      <c r="F55" s="92" t="s">
        <v>1920</v>
      </c>
      <c r="G55" s="108"/>
      <c r="H55" s="1" t="s">
        <v>2</v>
      </c>
    </row>
    <row r="56" spans="3:8" x14ac:dyDescent="0.4">
      <c r="C56" s="100">
        <v>44</v>
      </c>
      <c r="D56" s="93" t="s">
        <v>24</v>
      </c>
      <c r="E56" s="92" t="s">
        <v>247</v>
      </c>
      <c r="F56" s="92" t="s">
        <v>1920</v>
      </c>
      <c r="G56" s="108"/>
      <c r="H56" s="1" t="s">
        <v>2</v>
      </c>
    </row>
    <row r="57" spans="3:8" x14ac:dyDescent="0.4">
      <c r="C57" s="100">
        <v>45</v>
      </c>
      <c r="D57" s="93" t="s">
        <v>24</v>
      </c>
      <c r="E57" s="92" t="s">
        <v>248</v>
      </c>
      <c r="F57" s="92"/>
      <c r="G57" s="108"/>
      <c r="H57" s="1" t="s">
        <v>2</v>
      </c>
    </row>
    <row r="58" spans="3:8" x14ac:dyDescent="0.4">
      <c r="C58" s="100">
        <v>46</v>
      </c>
      <c r="D58" s="93" t="s">
        <v>24</v>
      </c>
      <c r="E58" s="92" t="s">
        <v>249</v>
      </c>
      <c r="F58" s="92"/>
      <c r="G58" s="108"/>
      <c r="H58" s="1" t="s">
        <v>2</v>
      </c>
    </row>
    <row r="59" spans="3:8" x14ac:dyDescent="0.4">
      <c r="C59" s="100">
        <v>47</v>
      </c>
      <c r="D59" s="93" t="s">
        <v>24</v>
      </c>
      <c r="E59" s="92" t="s">
        <v>250</v>
      </c>
      <c r="F59" s="92" t="s">
        <v>1920</v>
      </c>
      <c r="G59" s="108"/>
      <c r="H59" s="1" t="s">
        <v>2</v>
      </c>
    </row>
    <row r="60" spans="3:8" x14ac:dyDescent="0.4">
      <c r="C60" s="100">
        <v>48</v>
      </c>
      <c r="D60" s="93" t="s">
        <v>24</v>
      </c>
      <c r="E60" s="92" t="s">
        <v>251</v>
      </c>
      <c r="F60" s="92"/>
      <c r="G60" s="108"/>
      <c r="H60" s="1" t="s">
        <v>2</v>
      </c>
    </row>
    <row r="61" spans="3:8" x14ac:dyDescent="0.4">
      <c r="C61" s="100">
        <v>49</v>
      </c>
      <c r="D61" s="93" t="s">
        <v>24</v>
      </c>
      <c r="E61" s="92" t="s">
        <v>252</v>
      </c>
      <c r="F61" s="92" t="s">
        <v>1920</v>
      </c>
      <c r="G61" s="108"/>
      <c r="H61" s="1" t="s">
        <v>2</v>
      </c>
    </row>
    <row r="62" spans="3:8" x14ac:dyDescent="0.4">
      <c r="C62" s="100">
        <v>50</v>
      </c>
      <c r="D62" s="93" t="s">
        <v>24</v>
      </c>
      <c r="E62" s="92" t="s">
        <v>253</v>
      </c>
      <c r="F62" s="92" t="s">
        <v>1920</v>
      </c>
      <c r="G62" s="108"/>
      <c r="H62" s="1" t="s">
        <v>2</v>
      </c>
    </row>
    <row r="63" spans="3:8" x14ac:dyDescent="0.4">
      <c r="C63" s="100">
        <v>51</v>
      </c>
      <c r="D63" s="93" t="s">
        <v>24</v>
      </c>
      <c r="E63" s="92" t="s">
        <v>254</v>
      </c>
      <c r="F63" s="92" t="s">
        <v>1920</v>
      </c>
      <c r="G63" s="108"/>
      <c r="H63" s="1" t="s">
        <v>2</v>
      </c>
    </row>
    <row r="64" spans="3:8" x14ac:dyDescent="0.4">
      <c r="C64" s="100">
        <v>52</v>
      </c>
      <c r="D64" s="93" t="s">
        <v>24</v>
      </c>
      <c r="E64" s="92" t="s">
        <v>255</v>
      </c>
      <c r="F64" s="92" t="s">
        <v>1920</v>
      </c>
      <c r="G64" s="108"/>
      <c r="H64" s="1" t="s">
        <v>2</v>
      </c>
    </row>
    <row r="65" spans="3:8" x14ac:dyDescent="0.4">
      <c r="C65" s="100">
        <v>53</v>
      </c>
      <c r="D65" s="93" t="s">
        <v>24</v>
      </c>
      <c r="E65" s="92" t="s">
        <v>256</v>
      </c>
      <c r="F65" s="92" t="s">
        <v>1920</v>
      </c>
      <c r="G65" s="108"/>
      <c r="H65" s="1" t="s">
        <v>2</v>
      </c>
    </row>
    <row r="66" spans="3:8" x14ac:dyDescent="0.4">
      <c r="C66" s="100">
        <v>54</v>
      </c>
      <c r="D66" s="93" t="s">
        <v>24</v>
      </c>
      <c r="E66" s="92" t="s">
        <v>257</v>
      </c>
      <c r="F66" s="92" t="s">
        <v>1920</v>
      </c>
      <c r="G66" s="108"/>
      <c r="H66" s="1" t="s">
        <v>2</v>
      </c>
    </row>
    <row r="67" spans="3:8" x14ac:dyDescent="0.4">
      <c r="C67" s="100">
        <v>55</v>
      </c>
      <c r="D67" s="93" t="s">
        <v>24</v>
      </c>
      <c r="E67" s="92" t="s">
        <v>258</v>
      </c>
      <c r="F67" s="92" t="s">
        <v>1920</v>
      </c>
      <c r="G67" s="108"/>
      <c r="H67" s="1" t="s">
        <v>2</v>
      </c>
    </row>
    <row r="68" spans="3:8" x14ac:dyDescent="0.4">
      <c r="C68" s="100">
        <v>56</v>
      </c>
      <c r="D68" s="93" t="s">
        <v>24</v>
      </c>
      <c r="E68" s="92" t="s">
        <v>259</v>
      </c>
      <c r="F68" s="92" t="s">
        <v>1920</v>
      </c>
      <c r="G68" s="108"/>
      <c r="H68" s="1" t="s">
        <v>2</v>
      </c>
    </row>
    <row r="69" spans="3:8" x14ac:dyDescent="0.4">
      <c r="C69" s="100">
        <v>57</v>
      </c>
      <c r="D69" s="93" t="s">
        <v>24</v>
      </c>
      <c r="E69" s="92" t="s">
        <v>260</v>
      </c>
      <c r="F69" s="92" t="s">
        <v>1920</v>
      </c>
      <c r="G69" s="108"/>
      <c r="H69" s="1" t="s">
        <v>2</v>
      </c>
    </row>
    <row r="70" spans="3:8" x14ac:dyDescent="0.4">
      <c r="C70" s="100">
        <v>58</v>
      </c>
      <c r="D70" s="93" t="s">
        <v>24</v>
      </c>
      <c r="E70" s="92" t="s">
        <v>261</v>
      </c>
      <c r="F70" s="92" t="s">
        <v>1920</v>
      </c>
      <c r="G70" s="108"/>
      <c r="H70" s="1" t="s">
        <v>2</v>
      </c>
    </row>
    <row r="71" spans="3:8" x14ac:dyDescent="0.4">
      <c r="C71" s="100">
        <v>59</v>
      </c>
      <c r="D71" s="93" t="s">
        <v>24</v>
      </c>
      <c r="E71" s="92" t="s">
        <v>262</v>
      </c>
      <c r="F71" s="92" t="s">
        <v>1920</v>
      </c>
      <c r="G71" s="108"/>
      <c r="H71" s="1" t="s">
        <v>2</v>
      </c>
    </row>
    <row r="72" spans="3:8" x14ac:dyDescent="0.4">
      <c r="C72" s="100">
        <v>60</v>
      </c>
      <c r="D72" s="93" t="s">
        <v>24</v>
      </c>
      <c r="E72" s="92" t="s">
        <v>263</v>
      </c>
      <c r="F72" s="92" t="s">
        <v>1920</v>
      </c>
      <c r="G72" s="108"/>
      <c r="H72" s="1" t="s">
        <v>2</v>
      </c>
    </row>
    <row r="73" spans="3:8" x14ac:dyDescent="0.4">
      <c r="C73" s="100">
        <v>61</v>
      </c>
      <c r="D73" s="93" t="s">
        <v>24</v>
      </c>
      <c r="E73" s="92" t="s">
        <v>264</v>
      </c>
      <c r="F73" s="92" t="s">
        <v>1920</v>
      </c>
      <c r="G73" s="108"/>
      <c r="H73" s="1" t="s">
        <v>2</v>
      </c>
    </row>
    <row r="74" spans="3:8" x14ac:dyDescent="0.4">
      <c r="C74" s="100">
        <v>62</v>
      </c>
      <c r="D74" s="93" t="s">
        <v>24</v>
      </c>
      <c r="E74" s="92" t="s">
        <v>265</v>
      </c>
      <c r="F74" s="92" t="s">
        <v>1920</v>
      </c>
      <c r="G74" s="108"/>
      <c r="H74" s="1" t="s">
        <v>2</v>
      </c>
    </row>
    <row r="75" spans="3:8" x14ac:dyDescent="0.4">
      <c r="C75" s="100">
        <v>63</v>
      </c>
      <c r="D75" s="93" t="s">
        <v>24</v>
      </c>
      <c r="E75" s="92" t="s">
        <v>266</v>
      </c>
      <c r="F75" s="92" t="s">
        <v>1920</v>
      </c>
      <c r="G75" s="108"/>
      <c r="H75" s="1" t="s">
        <v>2</v>
      </c>
    </row>
    <row r="76" spans="3:8" x14ac:dyDescent="0.4">
      <c r="C76" s="100">
        <v>64</v>
      </c>
      <c r="D76" s="93" t="s">
        <v>24</v>
      </c>
      <c r="E76" s="92" t="s">
        <v>267</v>
      </c>
      <c r="F76" s="92"/>
      <c r="G76" s="108"/>
      <c r="H76" s="1" t="s">
        <v>2</v>
      </c>
    </row>
    <row r="77" spans="3:8" x14ac:dyDescent="0.4">
      <c r="C77" s="100">
        <v>65</v>
      </c>
      <c r="D77" s="93" t="s">
        <v>24</v>
      </c>
      <c r="E77" s="92" t="s">
        <v>268</v>
      </c>
      <c r="F77" s="92"/>
      <c r="G77" s="108"/>
      <c r="H77" s="1" t="s">
        <v>2</v>
      </c>
    </row>
    <row r="78" spans="3:8" x14ac:dyDescent="0.4">
      <c r="C78" s="100">
        <v>66</v>
      </c>
      <c r="D78" s="93" t="s">
        <v>24</v>
      </c>
      <c r="E78" s="92" t="s">
        <v>269</v>
      </c>
      <c r="F78" s="92" t="s">
        <v>1920</v>
      </c>
      <c r="G78" s="108"/>
      <c r="H78" s="1" t="s">
        <v>2</v>
      </c>
    </row>
    <row r="79" spans="3:8" x14ac:dyDescent="0.4">
      <c r="C79" s="100">
        <v>67</v>
      </c>
      <c r="D79" s="93" t="s">
        <v>24</v>
      </c>
      <c r="E79" s="92" t="s">
        <v>270</v>
      </c>
      <c r="F79" s="92" t="s">
        <v>1920</v>
      </c>
      <c r="G79" s="108"/>
      <c r="H79" s="1" t="s">
        <v>2</v>
      </c>
    </row>
    <row r="80" spans="3:8" x14ac:dyDescent="0.4">
      <c r="C80" s="100">
        <v>68</v>
      </c>
      <c r="D80" s="93" t="s">
        <v>24</v>
      </c>
      <c r="E80" s="92" t="s">
        <v>271</v>
      </c>
      <c r="F80" s="92" t="s">
        <v>1920</v>
      </c>
      <c r="G80" s="108"/>
      <c r="H80" s="1" t="s">
        <v>2</v>
      </c>
    </row>
    <row r="81" spans="3:8" x14ac:dyDescent="0.4">
      <c r="C81" s="100">
        <v>69</v>
      </c>
      <c r="D81" s="93" t="s">
        <v>24</v>
      </c>
      <c r="E81" s="92" t="s">
        <v>272</v>
      </c>
      <c r="F81" s="92" t="s">
        <v>1920</v>
      </c>
      <c r="G81" s="108"/>
      <c r="H81" s="1" t="s">
        <v>2</v>
      </c>
    </row>
    <row r="82" spans="3:8" x14ac:dyDescent="0.4">
      <c r="C82" s="100">
        <v>70</v>
      </c>
      <c r="D82" s="93" t="s">
        <v>24</v>
      </c>
      <c r="E82" s="92" t="s">
        <v>273</v>
      </c>
      <c r="F82" s="92" t="s">
        <v>1920</v>
      </c>
      <c r="G82" s="108"/>
      <c r="H82" s="1" t="s">
        <v>2</v>
      </c>
    </row>
    <row r="83" spans="3:8" x14ac:dyDescent="0.4">
      <c r="C83" s="100">
        <v>71</v>
      </c>
      <c r="D83" s="93" t="s">
        <v>24</v>
      </c>
      <c r="E83" s="92" t="s">
        <v>274</v>
      </c>
      <c r="F83" s="92" t="s">
        <v>1920</v>
      </c>
      <c r="G83" s="108"/>
      <c r="H83" s="1" t="s">
        <v>2</v>
      </c>
    </row>
    <row r="84" spans="3:8" x14ac:dyDescent="0.4">
      <c r="C84" s="100">
        <v>72</v>
      </c>
      <c r="D84" s="93" t="s">
        <v>24</v>
      </c>
      <c r="E84" s="92" t="s">
        <v>275</v>
      </c>
      <c r="F84" s="92"/>
      <c r="G84" s="108"/>
      <c r="H84" s="1" t="s">
        <v>2</v>
      </c>
    </row>
    <row r="85" spans="3:8" x14ac:dyDescent="0.4">
      <c r="C85" s="100">
        <v>73</v>
      </c>
      <c r="D85" s="93" t="s">
        <v>24</v>
      </c>
      <c r="E85" s="92" t="s">
        <v>276</v>
      </c>
      <c r="F85" s="92" t="s">
        <v>1920</v>
      </c>
      <c r="G85" s="108"/>
      <c r="H85" s="1" t="s">
        <v>2</v>
      </c>
    </row>
    <row r="86" spans="3:8" x14ac:dyDescent="0.4">
      <c r="C86" s="100">
        <v>74</v>
      </c>
      <c r="D86" s="93" t="s">
        <v>24</v>
      </c>
      <c r="E86" s="92" t="s">
        <v>277</v>
      </c>
      <c r="F86" s="92" t="s">
        <v>1920</v>
      </c>
      <c r="G86" s="108"/>
      <c r="H86" s="1" t="s">
        <v>2</v>
      </c>
    </row>
    <row r="87" spans="3:8" x14ac:dyDescent="0.4">
      <c r="C87" s="100">
        <v>75</v>
      </c>
      <c r="D87" s="93" t="s">
        <v>24</v>
      </c>
      <c r="E87" s="92" t="s">
        <v>278</v>
      </c>
      <c r="F87" s="92" t="s">
        <v>1920</v>
      </c>
      <c r="G87" s="108"/>
      <c r="H87" s="1" t="s">
        <v>2</v>
      </c>
    </row>
    <row r="88" spans="3:8" x14ac:dyDescent="0.4">
      <c r="C88" s="100">
        <v>76</v>
      </c>
      <c r="D88" s="93" t="s">
        <v>24</v>
      </c>
      <c r="E88" s="92" t="s">
        <v>279</v>
      </c>
      <c r="F88" s="92" t="s">
        <v>1920</v>
      </c>
      <c r="G88" s="108"/>
      <c r="H88" s="1" t="s">
        <v>2</v>
      </c>
    </row>
    <row r="89" spans="3:8" x14ac:dyDescent="0.4">
      <c r="C89" s="100">
        <v>77</v>
      </c>
      <c r="D89" s="93" t="s">
        <v>24</v>
      </c>
      <c r="E89" s="92" t="s">
        <v>280</v>
      </c>
      <c r="F89" s="92" t="s">
        <v>1920</v>
      </c>
      <c r="G89" s="108"/>
      <c r="H89" s="1" t="s">
        <v>2</v>
      </c>
    </row>
    <row r="90" spans="3:8" x14ac:dyDescent="0.4">
      <c r="C90" s="100">
        <v>78</v>
      </c>
      <c r="D90" s="93" t="s">
        <v>24</v>
      </c>
      <c r="E90" s="92" t="s">
        <v>281</v>
      </c>
      <c r="F90" s="92" t="s">
        <v>1920</v>
      </c>
      <c r="G90" s="108"/>
      <c r="H90" s="1" t="s">
        <v>2</v>
      </c>
    </row>
    <row r="91" spans="3:8" x14ac:dyDescent="0.4">
      <c r="C91" s="100">
        <v>79</v>
      </c>
      <c r="D91" s="93" t="s">
        <v>24</v>
      </c>
      <c r="E91" s="92" t="s">
        <v>282</v>
      </c>
      <c r="F91" s="92"/>
      <c r="G91" s="108"/>
      <c r="H91" s="1" t="s">
        <v>2</v>
      </c>
    </row>
    <row r="92" spans="3:8" x14ac:dyDescent="0.4">
      <c r="C92" s="100">
        <v>80</v>
      </c>
      <c r="D92" s="93" t="s">
        <v>24</v>
      </c>
      <c r="E92" s="92" t="s">
        <v>283</v>
      </c>
      <c r="F92" s="92" t="s">
        <v>1920</v>
      </c>
      <c r="G92" s="108"/>
      <c r="H92" s="1" t="s">
        <v>2</v>
      </c>
    </row>
    <row r="93" spans="3:8" x14ac:dyDescent="0.4">
      <c r="C93" s="100">
        <v>81</v>
      </c>
      <c r="D93" s="93" t="s">
        <v>24</v>
      </c>
      <c r="E93" s="92" t="s">
        <v>284</v>
      </c>
      <c r="F93" s="92" t="s">
        <v>1920</v>
      </c>
      <c r="G93" s="108"/>
      <c r="H93" s="1" t="s">
        <v>2</v>
      </c>
    </row>
    <row r="94" spans="3:8" x14ac:dyDescent="0.4">
      <c r="C94" s="100">
        <v>82</v>
      </c>
      <c r="D94" s="93" t="s">
        <v>24</v>
      </c>
      <c r="E94" s="92" t="s">
        <v>285</v>
      </c>
      <c r="F94" s="92" t="s">
        <v>1920</v>
      </c>
      <c r="G94" s="108"/>
      <c r="H94" s="1" t="s">
        <v>2</v>
      </c>
    </row>
    <row r="95" spans="3:8" x14ac:dyDescent="0.4">
      <c r="C95" s="100">
        <v>83</v>
      </c>
      <c r="D95" s="93" t="s">
        <v>24</v>
      </c>
      <c r="E95" s="92" t="s">
        <v>286</v>
      </c>
      <c r="F95" s="92" t="s">
        <v>1920</v>
      </c>
      <c r="G95" s="108"/>
      <c r="H95" s="1" t="s">
        <v>2</v>
      </c>
    </row>
    <row r="96" spans="3:8" x14ac:dyDescent="0.4">
      <c r="C96" s="100">
        <v>84</v>
      </c>
      <c r="D96" s="93" t="s">
        <v>24</v>
      </c>
      <c r="E96" s="92" t="s">
        <v>287</v>
      </c>
      <c r="F96" s="92" t="s">
        <v>1920</v>
      </c>
      <c r="G96" s="108"/>
      <c r="H96" s="1" t="s">
        <v>2</v>
      </c>
    </row>
    <row r="97" spans="3:8" x14ac:dyDescent="0.4">
      <c r="C97" s="100">
        <v>85</v>
      </c>
      <c r="D97" s="93" t="s">
        <v>24</v>
      </c>
      <c r="E97" s="92" t="s">
        <v>288</v>
      </c>
      <c r="F97" s="92" t="s">
        <v>1920</v>
      </c>
      <c r="G97" s="108"/>
      <c r="H97" s="1" t="s">
        <v>2</v>
      </c>
    </row>
    <row r="98" spans="3:8" x14ac:dyDescent="0.4">
      <c r="C98" s="100">
        <v>86</v>
      </c>
      <c r="D98" s="93" t="s">
        <v>24</v>
      </c>
      <c r="E98" s="92" t="s">
        <v>289</v>
      </c>
      <c r="F98" s="92" t="s">
        <v>1920</v>
      </c>
      <c r="G98" s="108"/>
      <c r="H98" s="1" t="s">
        <v>2</v>
      </c>
    </row>
    <row r="99" spans="3:8" x14ac:dyDescent="0.4">
      <c r="C99" s="100">
        <v>87</v>
      </c>
      <c r="D99" s="93" t="s">
        <v>24</v>
      </c>
      <c r="E99" s="92" t="s">
        <v>290</v>
      </c>
      <c r="F99" s="92" t="s">
        <v>1920</v>
      </c>
      <c r="G99" s="108"/>
      <c r="H99" s="1" t="s">
        <v>2</v>
      </c>
    </row>
    <row r="100" spans="3:8" x14ac:dyDescent="0.4">
      <c r="C100" s="100">
        <v>88</v>
      </c>
      <c r="D100" s="93" t="s">
        <v>24</v>
      </c>
      <c r="E100" s="92" t="s">
        <v>291</v>
      </c>
      <c r="F100" s="92" t="s">
        <v>1920</v>
      </c>
      <c r="G100" s="108"/>
      <c r="H100" s="1" t="s">
        <v>2</v>
      </c>
    </row>
    <row r="101" spans="3:8" x14ac:dyDescent="0.4">
      <c r="C101" s="100">
        <v>89</v>
      </c>
      <c r="D101" s="93" t="s">
        <v>24</v>
      </c>
      <c r="E101" s="92" t="s">
        <v>292</v>
      </c>
      <c r="F101" s="92" t="s">
        <v>1920</v>
      </c>
      <c r="G101" s="108"/>
      <c r="H101" s="1" t="s">
        <v>2</v>
      </c>
    </row>
    <row r="102" spans="3:8" x14ac:dyDescent="0.4">
      <c r="C102" s="100">
        <v>90</v>
      </c>
      <c r="D102" s="93" t="s">
        <v>24</v>
      </c>
      <c r="E102" s="92" t="s">
        <v>293</v>
      </c>
      <c r="F102" s="92" t="s">
        <v>1920</v>
      </c>
      <c r="G102" s="108"/>
      <c r="H102" s="1" t="s">
        <v>2</v>
      </c>
    </row>
    <row r="103" spans="3:8" x14ac:dyDescent="0.4">
      <c r="C103" s="100">
        <v>91</v>
      </c>
      <c r="D103" s="93" t="s">
        <v>24</v>
      </c>
      <c r="E103" s="92" t="s">
        <v>294</v>
      </c>
      <c r="F103" s="92" t="s">
        <v>1920</v>
      </c>
      <c r="G103" s="108"/>
      <c r="H103" s="1" t="s">
        <v>2</v>
      </c>
    </row>
    <row r="104" spans="3:8" x14ac:dyDescent="0.4">
      <c r="C104" s="100">
        <v>92</v>
      </c>
      <c r="D104" s="93" t="s">
        <v>24</v>
      </c>
      <c r="E104" s="92" t="s">
        <v>295</v>
      </c>
      <c r="F104" s="92" t="s">
        <v>1920</v>
      </c>
      <c r="G104" s="108"/>
      <c r="H104" s="1" t="s">
        <v>2</v>
      </c>
    </row>
    <row r="105" spans="3:8" x14ac:dyDescent="0.4">
      <c r="C105" s="100">
        <v>93</v>
      </c>
      <c r="D105" s="93" t="s">
        <v>24</v>
      </c>
      <c r="E105" s="92" t="s">
        <v>296</v>
      </c>
      <c r="F105" s="92" t="s">
        <v>1920</v>
      </c>
      <c r="G105" s="108"/>
      <c r="H105" s="1" t="s">
        <v>2</v>
      </c>
    </row>
    <row r="106" spans="3:8" x14ac:dyDescent="0.4">
      <c r="C106" s="100">
        <v>94</v>
      </c>
      <c r="D106" s="93" t="s">
        <v>24</v>
      </c>
      <c r="E106" s="92" t="s">
        <v>297</v>
      </c>
      <c r="F106" s="92" t="s">
        <v>1920</v>
      </c>
      <c r="G106" s="108"/>
      <c r="H106" s="1" t="s">
        <v>2</v>
      </c>
    </row>
    <row r="107" spans="3:8" x14ac:dyDescent="0.4">
      <c r="C107" s="100">
        <v>95</v>
      </c>
      <c r="D107" s="93" t="s">
        <v>24</v>
      </c>
      <c r="E107" s="92" t="s">
        <v>298</v>
      </c>
      <c r="F107" s="92" t="s">
        <v>1920</v>
      </c>
      <c r="G107" s="108"/>
      <c r="H107" s="1" t="s">
        <v>2</v>
      </c>
    </row>
    <row r="108" spans="3:8" x14ac:dyDescent="0.4">
      <c r="C108" s="100">
        <v>96</v>
      </c>
      <c r="D108" s="93" t="s">
        <v>24</v>
      </c>
      <c r="E108" s="92" t="s">
        <v>299</v>
      </c>
      <c r="F108" s="92" t="s">
        <v>1920</v>
      </c>
      <c r="G108" s="108"/>
      <c r="H108" s="1" t="s">
        <v>2</v>
      </c>
    </row>
    <row r="109" spans="3:8" x14ac:dyDescent="0.4">
      <c r="C109" s="100">
        <v>97</v>
      </c>
      <c r="D109" s="93" t="s">
        <v>24</v>
      </c>
      <c r="E109" s="92" t="s">
        <v>300</v>
      </c>
      <c r="F109" s="92" t="s">
        <v>1920</v>
      </c>
      <c r="G109" s="108"/>
      <c r="H109" s="1" t="s">
        <v>2</v>
      </c>
    </row>
    <row r="110" spans="3:8" x14ac:dyDescent="0.4">
      <c r="C110" s="100">
        <v>98</v>
      </c>
      <c r="D110" s="93" t="s">
        <v>24</v>
      </c>
      <c r="E110" s="92" t="s">
        <v>301</v>
      </c>
      <c r="F110" s="92" t="s">
        <v>1920</v>
      </c>
      <c r="G110" s="108"/>
      <c r="H110" s="1" t="s">
        <v>2</v>
      </c>
    </row>
    <row r="111" spans="3:8" x14ac:dyDescent="0.4">
      <c r="C111" s="100">
        <v>99</v>
      </c>
      <c r="D111" s="93" t="s">
        <v>24</v>
      </c>
      <c r="E111" s="92" t="s">
        <v>302</v>
      </c>
      <c r="F111" s="92" t="s">
        <v>1920</v>
      </c>
      <c r="G111" s="108"/>
      <c r="H111" s="1" t="s">
        <v>2</v>
      </c>
    </row>
    <row r="112" spans="3:8" x14ac:dyDescent="0.4">
      <c r="C112" s="100">
        <v>100</v>
      </c>
      <c r="D112" s="93" t="s">
        <v>24</v>
      </c>
      <c r="E112" s="92" t="s">
        <v>303</v>
      </c>
      <c r="F112" s="92" t="s">
        <v>1920</v>
      </c>
      <c r="G112" s="108"/>
      <c r="H112" s="1" t="s">
        <v>2</v>
      </c>
    </row>
    <row r="113" spans="3:8" x14ac:dyDescent="0.4">
      <c r="C113" s="100">
        <v>101</v>
      </c>
      <c r="D113" s="93" t="s">
        <v>24</v>
      </c>
      <c r="E113" s="92" t="s">
        <v>304</v>
      </c>
      <c r="F113" s="92" t="s">
        <v>1920</v>
      </c>
      <c r="G113" s="108"/>
      <c r="H113" s="1" t="s">
        <v>2</v>
      </c>
    </row>
    <row r="114" spans="3:8" x14ac:dyDescent="0.4">
      <c r="C114" s="100">
        <v>102</v>
      </c>
      <c r="D114" s="93" t="s">
        <v>24</v>
      </c>
      <c r="E114" s="92" t="s">
        <v>305</v>
      </c>
      <c r="F114" s="92" t="s">
        <v>1920</v>
      </c>
      <c r="G114" s="108"/>
      <c r="H114" s="1" t="s">
        <v>2</v>
      </c>
    </row>
    <row r="115" spans="3:8" x14ac:dyDescent="0.4">
      <c r="C115" s="100">
        <v>103</v>
      </c>
      <c r="D115" s="93" t="s">
        <v>24</v>
      </c>
      <c r="E115" s="92" t="s">
        <v>306</v>
      </c>
      <c r="F115" s="92" t="s">
        <v>1920</v>
      </c>
      <c r="G115" s="108"/>
      <c r="H115" s="1" t="s">
        <v>2</v>
      </c>
    </row>
    <row r="116" spans="3:8" x14ac:dyDescent="0.4">
      <c r="C116" s="100">
        <v>104</v>
      </c>
      <c r="D116" s="93" t="s">
        <v>24</v>
      </c>
      <c r="E116" s="92" t="s">
        <v>307</v>
      </c>
      <c r="F116" s="92" t="s">
        <v>1920</v>
      </c>
      <c r="G116" s="108"/>
      <c r="H116" s="1" t="s">
        <v>2</v>
      </c>
    </row>
    <row r="117" spans="3:8" x14ac:dyDescent="0.4">
      <c r="C117" s="100">
        <v>105</v>
      </c>
      <c r="D117" s="93" t="s">
        <v>24</v>
      </c>
      <c r="E117" s="92" t="s">
        <v>308</v>
      </c>
      <c r="F117" s="92" t="s">
        <v>1920</v>
      </c>
      <c r="G117" s="108"/>
      <c r="H117" s="1" t="s">
        <v>2</v>
      </c>
    </row>
    <row r="118" spans="3:8" x14ac:dyDescent="0.4">
      <c r="C118" s="100">
        <v>106</v>
      </c>
      <c r="D118" s="93" t="s">
        <v>24</v>
      </c>
      <c r="E118" s="92" t="s">
        <v>309</v>
      </c>
      <c r="F118" s="92" t="s">
        <v>1920</v>
      </c>
      <c r="G118" s="108"/>
      <c r="H118" s="1" t="s">
        <v>2</v>
      </c>
    </row>
    <row r="119" spans="3:8" x14ac:dyDescent="0.4">
      <c r="C119" s="100">
        <v>107</v>
      </c>
      <c r="D119" s="93" t="s">
        <v>24</v>
      </c>
      <c r="E119" s="92" t="s">
        <v>310</v>
      </c>
      <c r="F119" s="92" t="s">
        <v>1920</v>
      </c>
      <c r="G119" s="108"/>
      <c r="H119" s="1" t="s">
        <v>2</v>
      </c>
    </row>
    <row r="120" spans="3:8" x14ac:dyDescent="0.4">
      <c r="C120" s="100">
        <v>108</v>
      </c>
      <c r="D120" s="93" t="s">
        <v>24</v>
      </c>
      <c r="E120" s="92" t="s">
        <v>311</v>
      </c>
      <c r="F120" s="92" t="s">
        <v>1920</v>
      </c>
      <c r="G120" s="108"/>
      <c r="H120" s="1" t="s">
        <v>2</v>
      </c>
    </row>
    <row r="121" spans="3:8" x14ac:dyDescent="0.4">
      <c r="C121" s="100">
        <v>109</v>
      </c>
      <c r="D121" s="93" t="s">
        <v>24</v>
      </c>
      <c r="E121" s="92" t="s">
        <v>312</v>
      </c>
      <c r="F121" s="92" t="s">
        <v>1920</v>
      </c>
      <c r="G121" s="108"/>
      <c r="H121" s="1" t="s">
        <v>2</v>
      </c>
    </row>
    <row r="122" spans="3:8" x14ac:dyDescent="0.4">
      <c r="C122" s="100">
        <v>110</v>
      </c>
      <c r="D122" s="93" t="s">
        <v>24</v>
      </c>
      <c r="E122" s="92" t="s">
        <v>313</v>
      </c>
      <c r="F122" s="92" t="s">
        <v>1920</v>
      </c>
      <c r="G122" s="108"/>
      <c r="H122" s="1" t="s">
        <v>2</v>
      </c>
    </row>
    <row r="123" spans="3:8" x14ac:dyDescent="0.4">
      <c r="C123" s="100">
        <v>111</v>
      </c>
      <c r="D123" s="93" t="s">
        <v>24</v>
      </c>
      <c r="E123" s="92" t="s">
        <v>314</v>
      </c>
      <c r="F123" s="92" t="s">
        <v>1920</v>
      </c>
      <c r="G123" s="108"/>
      <c r="H123" s="1" t="s">
        <v>2</v>
      </c>
    </row>
    <row r="124" spans="3:8" x14ac:dyDescent="0.4">
      <c r="C124" s="100">
        <v>112</v>
      </c>
      <c r="D124" s="93" t="s">
        <v>24</v>
      </c>
      <c r="E124" s="92" t="s">
        <v>315</v>
      </c>
      <c r="F124" s="92" t="s">
        <v>1920</v>
      </c>
      <c r="G124" s="108"/>
      <c r="H124" s="1" t="s">
        <v>2</v>
      </c>
    </row>
    <row r="125" spans="3:8" x14ac:dyDescent="0.4">
      <c r="C125" s="100">
        <v>113</v>
      </c>
      <c r="D125" s="93" t="s">
        <v>24</v>
      </c>
      <c r="E125" s="92" t="s">
        <v>316</v>
      </c>
      <c r="F125" s="92" t="s">
        <v>1920</v>
      </c>
      <c r="G125" s="108"/>
      <c r="H125" s="1" t="s">
        <v>2</v>
      </c>
    </row>
    <row r="126" spans="3:8" x14ac:dyDescent="0.4">
      <c r="C126" s="100">
        <v>114</v>
      </c>
      <c r="D126" s="93" t="s">
        <v>24</v>
      </c>
      <c r="E126" s="92" t="s">
        <v>317</v>
      </c>
      <c r="F126" s="92" t="s">
        <v>1920</v>
      </c>
      <c r="G126" s="108"/>
      <c r="H126" s="1" t="s">
        <v>2</v>
      </c>
    </row>
    <row r="127" spans="3:8" x14ac:dyDescent="0.4">
      <c r="C127" s="100">
        <v>115</v>
      </c>
      <c r="D127" s="93" t="s">
        <v>24</v>
      </c>
      <c r="E127" s="92" t="s">
        <v>318</v>
      </c>
      <c r="F127" s="92" t="s">
        <v>1920</v>
      </c>
      <c r="G127" s="108"/>
      <c r="H127" s="1" t="s">
        <v>2</v>
      </c>
    </row>
    <row r="128" spans="3:8" x14ac:dyDescent="0.4">
      <c r="C128" s="100">
        <v>116</v>
      </c>
      <c r="D128" s="93" t="s">
        <v>24</v>
      </c>
      <c r="E128" s="92" t="s">
        <v>319</v>
      </c>
      <c r="F128" s="92" t="s">
        <v>1920</v>
      </c>
      <c r="G128" s="108"/>
      <c r="H128" s="1" t="s">
        <v>2</v>
      </c>
    </row>
    <row r="129" spans="3:8" x14ac:dyDescent="0.4">
      <c r="C129" s="100">
        <v>117</v>
      </c>
      <c r="D129" s="93" t="s">
        <v>24</v>
      </c>
      <c r="E129" s="92" t="s">
        <v>320</v>
      </c>
      <c r="F129" s="92" t="s">
        <v>1920</v>
      </c>
      <c r="G129" s="108"/>
      <c r="H129" s="1" t="s">
        <v>2</v>
      </c>
    </row>
    <row r="130" spans="3:8" x14ac:dyDescent="0.4">
      <c r="C130" s="100">
        <v>118</v>
      </c>
      <c r="D130" s="93" t="s">
        <v>24</v>
      </c>
      <c r="E130" s="92" t="s">
        <v>321</v>
      </c>
      <c r="F130" s="92" t="s">
        <v>1920</v>
      </c>
      <c r="G130" s="108"/>
      <c r="H130" s="1" t="s">
        <v>2</v>
      </c>
    </row>
    <row r="131" spans="3:8" x14ac:dyDescent="0.4">
      <c r="C131" s="100">
        <v>119</v>
      </c>
      <c r="D131" s="93" t="s">
        <v>24</v>
      </c>
      <c r="E131" s="92" t="s">
        <v>322</v>
      </c>
      <c r="F131" s="92" t="s">
        <v>1920</v>
      </c>
      <c r="G131" s="108"/>
      <c r="H131" s="1" t="s">
        <v>2</v>
      </c>
    </row>
    <row r="132" spans="3:8" x14ac:dyDescent="0.4">
      <c r="C132" s="100">
        <v>120</v>
      </c>
      <c r="D132" s="93" t="s">
        <v>24</v>
      </c>
      <c r="E132" s="92" t="s">
        <v>323</v>
      </c>
      <c r="F132" s="92" t="s">
        <v>1920</v>
      </c>
      <c r="G132" s="108"/>
      <c r="H132" s="1" t="s">
        <v>2</v>
      </c>
    </row>
    <row r="133" spans="3:8" x14ac:dyDescent="0.4">
      <c r="C133" s="100">
        <v>121</v>
      </c>
      <c r="D133" s="93" t="s">
        <v>24</v>
      </c>
      <c r="E133" s="92" t="s">
        <v>324</v>
      </c>
      <c r="F133" s="92" t="s">
        <v>1920</v>
      </c>
      <c r="G133" s="108"/>
      <c r="H133" s="1" t="s">
        <v>2</v>
      </c>
    </row>
    <row r="134" spans="3:8" x14ac:dyDescent="0.4">
      <c r="C134" s="100">
        <v>122</v>
      </c>
      <c r="D134" s="93" t="s">
        <v>24</v>
      </c>
      <c r="E134" s="92" t="s">
        <v>325</v>
      </c>
      <c r="F134" s="92" t="s">
        <v>1920</v>
      </c>
      <c r="G134" s="108"/>
      <c r="H134" s="1" t="s">
        <v>2</v>
      </c>
    </row>
    <row r="135" spans="3:8" x14ac:dyDescent="0.4">
      <c r="C135" s="100">
        <v>123</v>
      </c>
      <c r="D135" s="93" t="s">
        <v>24</v>
      </c>
      <c r="E135" s="92" t="s">
        <v>326</v>
      </c>
      <c r="F135" s="92"/>
      <c r="G135" s="108"/>
      <c r="H135" s="1" t="s">
        <v>2</v>
      </c>
    </row>
    <row r="136" spans="3:8" x14ac:dyDescent="0.4">
      <c r="C136" s="100">
        <v>124</v>
      </c>
      <c r="D136" s="93" t="s">
        <v>24</v>
      </c>
      <c r="E136" s="92" t="s">
        <v>327</v>
      </c>
      <c r="F136" s="92" t="s">
        <v>1920</v>
      </c>
      <c r="G136" s="108"/>
      <c r="H136" s="1" t="s">
        <v>2</v>
      </c>
    </row>
    <row r="137" spans="3:8" x14ac:dyDescent="0.4">
      <c r="C137" s="100">
        <v>125</v>
      </c>
      <c r="D137" s="93" t="s">
        <v>24</v>
      </c>
      <c r="E137" s="92" t="s">
        <v>328</v>
      </c>
      <c r="F137" s="92"/>
      <c r="G137" s="108"/>
      <c r="H137" s="1" t="s">
        <v>2</v>
      </c>
    </row>
    <row r="138" spans="3:8" x14ac:dyDescent="0.4">
      <c r="C138" s="100">
        <v>126</v>
      </c>
      <c r="D138" s="93" t="s">
        <v>24</v>
      </c>
      <c r="E138" s="92" t="s">
        <v>329</v>
      </c>
      <c r="F138" s="92" t="s">
        <v>1920</v>
      </c>
      <c r="G138" s="108"/>
      <c r="H138" s="1" t="s">
        <v>2</v>
      </c>
    </row>
    <row r="139" spans="3:8" x14ac:dyDescent="0.4">
      <c r="C139" s="100">
        <v>127</v>
      </c>
      <c r="D139" s="93" t="s">
        <v>24</v>
      </c>
      <c r="E139" s="92" t="s">
        <v>330</v>
      </c>
      <c r="F139" s="92" t="s">
        <v>1920</v>
      </c>
      <c r="G139" s="108"/>
      <c r="H139" s="1" t="s">
        <v>2</v>
      </c>
    </row>
    <row r="140" spans="3:8" x14ac:dyDescent="0.4">
      <c r="C140" s="100">
        <v>128</v>
      </c>
      <c r="D140" s="93" t="s">
        <v>24</v>
      </c>
      <c r="E140" s="92" t="s">
        <v>331</v>
      </c>
      <c r="F140" s="92" t="s">
        <v>1920</v>
      </c>
      <c r="G140" s="108"/>
      <c r="H140" s="1" t="s">
        <v>2</v>
      </c>
    </row>
    <row r="141" spans="3:8" x14ac:dyDescent="0.4">
      <c r="C141" s="100">
        <v>129</v>
      </c>
      <c r="D141" s="93" t="s">
        <v>24</v>
      </c>
      <c r="E141" s="92" t="s">
        <v>332</v>
      </c>
      <c r="F141" s="92" t="s">
        <v>1920</v>
      </c>
      <c r="G141" s="108"/>
      <c r="H141" s="1" t="s">
        <v>2</v>
      </c>
    </row>
    <row r="142" spans="3:8" x14ac:dyDescent="0.4">
      <c r="C142" s="100">
        <v>130</v>
      </c>
      <c r="D142" s="93" t="s">
        <v>24</v>
      </c>
      <c r="E142" s="92" t="s">
        <v>333</v>
      </c>
      <c r="F142" s="92" t="s">
        <v>1920</v>
      </c>
      <c r="G142" s="108"/>
      <c r="H142" s="1" t="s">
        <v>2</v>
      </c>
    </row>
    <row r="143" spans="3:8" x14ac:dyDescent="0.4">
      <c r="C143" s="100">
        <v>131</v>
      </c>
      <c r="D143" s="93" t="s">
        <v>24</v>
      </c>
      <c r="E143" s="92" t="s">
        <v>334</v>
      </c>
      <c r="F143" s="92"/>
      <c r="G143" s="108"/>
      <c r="H143" s="1" t="s">
        <v>2</v>
      </c>
    </row>
    <row r="144" spans="3:8" x14ac:dyDescent="0.4">
      <c r="C144" s="100">
        <v>132</v>
      </c>
      <c r="D144" s="93" t="s">
        <v>24</v>
      </c>
      <c r="E144" s="92" t="s">
        <v>335</v>
      </c>
      <c r="F144" s="92" t="s">
        <v>1920</v>
      </c>
      <c r="G144" s="108"/>
      <c r="H144" s="1" t="s">
        <v>2</v>
      </c>
    </row>
    <row r="145" spans="3:8" x14ac:dyDescent="0.4">
      <c r="C145" s="100">
        <v>133</v>
      </c>
      <c r="D145" s="93" t="s">
        <v>24</v>
      </c>
      <c r="E145" s="92" t="s">
        <v>336</v>
      </c>
      <c r="F145" s="92" t="s">
        <v>1920</v>
      </c>
      <c r="G145" s="108"/>
      <c r="H145" s="1" t="s">
        <v>2</v>
      </c>
    </row>
    <row r="146" spans="3:8" x14ac:dyDescent="0.4">
      <c r="C146" s="100">
        <v>134</v>
      </c>
      <c r="D146" s="93" t="s">
        <v>24</v>
      </c>
      <c r="E146" s="92" t="s">
        <v>337</v>
      </c>
      <c r="F146" s="92" t="s">
        <v>1920</v>
      </c>
      <c r="G146" s="108"/>
      <c r="H146" s="1" t="s">
        <v>2</v>
      </c>
    </row>
    <row r="147" spans="3:8" x14ac:dyDescent="0.4">
      <c r="C147" s="100">
        <v>135</v>
      </c>
      <c r="D147" s="93" t="s">
        <v>24</v>
      </c>
      <c r="E147" s="92" t="s">
        <v>338</v>
      </c>
      <c r="F147" s="92" t="s">
        <v>1920</v>
      </c>
      <c r="G147" s="108"/>
      <c r="H147" s="1" t="s">
        <v>2</v>
      </c>
    </row>
    <row r="148" spans="3:8" x14ac:dyDescent="0.4">
      <c r="C148" s="100">
        <v>136</v>
      </c>
      <c r="D148" s="93" t="s">
        <v>24</v>
      </c>
      <c r="E148" s="92" t="s">
        <v>339</v>
      </c>
      <c r="F148" s="92" t="s">
        <v>1920</v>
      </c>
      <c r="G148" s="108"/>
      <c r="H148" s="1" t="s">
        <v>2</v>
      </c>
    </row>
    <row r="149" spans="3:8" x14ac:dyDescent="0.4">
      <c r="C149" s="100">
        <v>137</v>
      </c>
      <c r="D149" s="93" t="s">
        <v>24</v>
      </c>
      <c r="E149" s="92" t="s">
        <v>340</v>
      </c>
      <c r="F149" s="92" t="s">
        <v>1920</v>
      </c>
      <c r="G149" s="108"/>
      <c r="H149" s="1" t="s">
        <v>2</v>
      </c>
    </row>
    <row r="150" spans="3:8" x14ac:dyDescent="0.4">
      <c r="C150" s="100">
        <v>138</v>
      </c>
      <c r="D150" s="93" t="s">
        <v>24</v>
      </c>
      <c r="E150" s="92" t="s">
        <v>341</v>
      </c>
      <c r="F150" s="92" t="s">
        <v>1920</v>
      </c>
      <c r="G150" s="108"/>
      <c r="H150" s="1" t="s">
        <v>2</v>
      </c>
    </row>
    <row r="151" spans="3:8" x14ac:dyDescent="0.4">
      <c r="C151" s="100">
        <v>139</v>
      </c>
      <c r="D151" s="93" t="s">
        <v>24</v>
      </c>
      <c r="E151" s="92" t="s">
        <v>342</v>
      </c>
      <c r="F151" s="92" t="s">
        <v>1920</v>
      </c>
      <c r="G151" s="108"/>
      <c r="H151" s="1" t="s">
        <v>2</v>
      </c>
    </row>
    <row r="152" spans="3:8" x14ac:dyDescent="0.4">
      <c r="C152" s="100">
        <v>140</v>
      </c>
      <c r="D152" s="93" t="s">
        <v>24</v>
      </c>
      <c r="E152" s="92" t="s">
        <v>343</v>
      </c>
      <c r="F152" s="92" t="s">
        <v>1920</v>
      </c>
      <c r="G152" s="108"/>
      <c r="H152" s="1" t="s">
        <v>2</v>
      </c>
    </row>
    <row r="153" spans="3:8" x14ac:dyDescent="0.4">
      <c r="C153" s="100">
        <v>141</v>
      </c>
      <c r="D153" s="93" t="s">
        <v>24</v>
      </c>
      <c r="E153" s="92" t="s">
        <v>344</v>
      </c>
      <c r="F153" s="92" t="s">
        <v>1920</v>
      </c>
      <c r="G153" s="108"/>
      <c r="H153" s="1" t="s">
        <v>2</v>
      </c>
    </row>
    <row r="154" spans="3:8" x14ac:dyDescent="0.4">
      <c r="C154" s="100">
        <v>142</v>
      </c>
      <c r="D154" s="93" t="s">
        <v>24</v>
      </c>
      <c r="E154" s="92" t="s">
        <v>345</v>
      </c>
      <c r="F154" s="92" t="s">
        <v>1920</v>
      </c>
      <c r="G154" s="108"/>
      <c r="H154" s="1" t="s">
        <v>2</v>
      </c>
    </row>
    <row r="155" spans="3:8" x14ac:dyDescent="0.4">
      <c r="C155" s="100">
        <v>143</v>
      </c>
      <c r="D155" s="93" t="s">
        <v>24</v>
      </c>
      <c r="E155" s="92" t="s">
        <v>346</v>
      </c>
      <c r="F155" s="92" t="s">
        <v>1920</v>
      </c>
      <c r="G155" s="108"/>
      <c r="H155" s="1" t="s">
        <v>2</v>
      </c>
    </row>
    <row r="156" spans="3:8" x14ac:dyDescent="0.4">
      <c r="C156" s="100">
        <v>144</v>
      </c>
      <c r="D156" s="93" t="s">
        <v>24</v>
      </c>
      <c r="E156" s="92" t="s">
        <v>347</v>
      </c>
      <c r="F156" s="92" t="s">
        <v>1920</v>
      </c>
      <c r="G156" s="108"/>
      <c r="H156" s="1" t="s">
        <v>2</v>
      </c>
    </row>
    <row r="157" spans="3:8" x14ac:dyDescent="0.4">
      <c r="C157" s="100">
        <v>145</v>
      </c>
      <c r="D157" s="93" t="s">
        <v>24</v>
      </c>
      <c r="E157" s="92" t="s">
        <v>348</v>
      </c>
      <c r="F157" s="92"/>
      <c r="G157" s="108"/>
      <c r="H157" s="1" t="s">
        <v>2</v>
      </c>
    </row>
    <row r="158" spans="3:8" x14ac:dyDescent="0.4">
      <c r="C158" s="100">
        <v>146</v>
      </c>
      <c r="D158" s="93" t="s">
        <v>24</v>
      </c>
      <c r="E158" s="92" t="s">
        <v>349</v>
      </c>
      <c r="F158" s="92" t="s">
        <v>1920</v>
      </c>
      <c r="G158" s="108"/>
      <c r="H158" s="1" t="s">
        <v>2</v>
      </c>
    </row>
    <row r="159" spans="3:8" x14ac:dyDescent="0.4">
      <c r="C159" s="100">
        <v>147</v>
      </c>
      <c r="D159" s="93" t="s">
        <v>24</v>
      </c>
      <c r="E159" s="92" t="s">
        <v>350</v>
      </c>
      <c r="F159" s="92" t="s">
        <v>1920</v>
      </c>
      <c r="G159" s="108"/>
      <c r="H159" s="1" t="s">
        <v>2</v>
      </c>
    </row>
    <row r="160" spans="3:8" x14ac:dyDescent="0.4">
      <c r="C160" s="100">
        <v>148</v>
      </c>
      <c r="D160" s="93" t="s">
        <v>24</v>
      </c>
      <c r="E160" s="92" t="s">
        <v>351</v>
      </c>
      <c r="F160" s="92"/>
      <c r="G160" s="108"/>
      <c r="H160" s="1" t="s">
        <v>2</v>
      </c>
    </row>
    <row r="161" spans="3:8" x14ac:dyDescent="0.4">
      <c r="C161" s="100">
        <v>149</v>
      </c>
      <c r="D161" s="93" t="s">
        <v>24</v>
      </c>
      <c r="E161" s="92" t="s">
        <v>352</v>
      </c>
      <c r="F161" s="92" t="s">
        <v>1920</v>
      </c>
      <c r="G161" s="108"/>
      <c r="H161" s="1" t="s">
        <v>2</v>
      </c>
    </row>
    <row r="162" spans="3:8" x14ac:dyDescent="0.4">
      <c r="C162" s="100">
        <v>150</v>
      </c>
      <c r="D162" s="93" t="s">
        <v>24</v>
      </c>
      <c r="E162" s="92" t="s">
        <v>353</v>
      </c>
      <c r="F162" s="92" t="s">
        <v>1920</v>
      </c>
      <c r="G162" s="108"/>
      <c r="H162" s="1" t="s">
        <v>2</v>
      </c>
    </row>
    <row r="163" spans="3:8" x14ac:dyDescent="0.4">
      <c r="C163" s="100">
        <v>151</v>
      </c>
      <c r="D163" s="93" t="s">
        <v>24</v>
      </c>
      <c r="E163" s="92" t="s">
        <v>354</v>
      </c>
      <c r="F163" s="92"/>
      <c r="G163" s="108"/>
      <c r="H163" s="1" t="s">
        <v>2</v>
      </c>
    </row>
    <row r="164" spans="3:8" x14ac:dyDescent="0.4">
      <c r="C164" s="100">
        <v>152</v>
      </c>
      <c r="D164" s="93" t="s">
        <v>24</v>
      </c>
      <c r="E164" s="92" t="s">
        <v>355</v>
      </c>
      <c r="F164" s="92"/>
      <c r="G164" s="108"/>
      <c r="H164" s="1" t="s">
        <v>2</v>
      </c>
    </row>
    <row r="165" spans="3:8" x14ac:dyDescent="0.4">
      <c r="C165" s="100">
        <v>153</v>
      </c>
      <c r="D165" s="93" t="s">
        <v>24</v>
      </c>
      <c r="E165" s="92" t="s">
        <v>356</v>
      </c>
      <c r="F165" s="92" t="s">
        <v>1920</v>
      </c>
      <c r="G165" s="108"/>
      <c r="H165" s="1" t="s">
        <v>2</v>
      </c>
    </row>
    <row r="166" spans="3:8" x14ac:dyDescent="0.4">
      <c r="C166" s="100">
        <v>154</v>
      </c>
      <c r="D166" s="93" t="s">
        <v>24</v>
      </c>
      <c r="E166" s="92" t="s">
        <v>357</v>
      </c>
      <c r="F166" s="92" t="s">
        <v>1920</v>
      </c>
      <c r="G166" s="108"/>
      <c r="H166" s="1" t="s">
        <v>2</v>
      </c>
    </row>
    <row r="167" spans="3:8" x14ac:dyDescent="0.4">
      <c r="C167" s="100">
        <v>155</v>
      </c>
      <c r="D167" s="93" t="s">
        <v>24</v>
      </c>
      <c r="E167" s="92" t="s">
        <v>358</v>
      </c>
      <c r="F167" s="92" t="s">
        <v>1920</v>
      </c>
      <c r="G167" s="108"/>
      <c r="H167" s="1" t="s">
        <v>2</v>
      </c>
    </row>
    <row r="168" spans="3:8" x14ac:dyDescent="0.4">
      <c r="C168" s="100">
        <v>156</v>
      </c>
      <c r="D168" s="93" t="s">
        <v>24</v>
      </c>
      <c r="E168" s="92" t="s">
        <v>359</v>
      </c>
      <c r="F168" s="92" t="s">
        <v>1920</v>
      </c>
      <c r="G168" s="108"/>
      <c r="H168" s="1" t="s">
        <v>2</v>
      </c>
    </row>
    <row r="169" spans="3:8" x14ac:dyDescent="0.4">
      <c r="C169" s="100">
        <v>157</v>
      </c>
      <c r="D169" s="93" t="s">
        <v>24</v>
      </c>
      <c r="E169" s="92" t="s">
        <v>360</v>
      </c>
      <c r="F169" s="92" t="s">
        <v>1920</v>
      </c>
      <c r="G169" s="108"/>
      <c r="H169" s="1" t="s">
        <v>2</v>
      </c>
    </row>
    <row r="170" spans="3:8" x14ac:dyDescent="0.4">
      <c r="C170" s="100">
        <v>158</v>
      </c>
      <c r="D170" s="93" t="s">
        <v>24</v>
      </c>
      <c r="E170" s="92" t="s">
        <v>361</v>
      </c>
      <c r="F170" s="92"/>
      <c r="G170" s="108"/>
      <c r="H170" s="1" t="s">
        <v>2</v>
      </c>
    </row>
    <row r="171" spans="3:8" x14ac:dyDescent="0.4">
      <c r="C171" s="100">
        <v>159</v>
      </c>
      <c r="D171" s="93" t="s">
        <v>24</v>
      </c>
      <c r="E171" s="92" t="s">
        <v>362</v>
      </c>
      <c r="F171" s="92" t="s">
        <v>1920</v>
      </c>
      <c r="G171" s="108"/>
      <c r="H171" s="1" t="s">
        <v>2</v>
      </c>
    </row>
    <row r="172" spans="3:8" x14ac:dyDescent="0.4">
      <c r="C172" s="100">
        <v>160</v>
      </c>
      <c r="D172" s="93" t="s">
        <v>24</v>
      </c>
      <c r="E172" s="92" t="s">
        <v>363</v>
      </c>
      <c r="F172" s="92" t="s">
        <v>1920</v>
      </c>
      <c r="G172" s="108"/>
      <c r="H172" s="1" t="s">
        <v>2</v>
      </c>
    </row>
    <row r="173" spans="3:8" x14ac:dyDescent="0.4">
      <c r="C173" s="100">
        <v>161</v>
      </c>
      <c r="D173" s="93" t="s">
        <v>24</v>
      </c>
      <c r="E173" s="92" t="s">
        <v>364</v>
      </c>
      <c r="F173" s="92" t="s">
        <v>1920</v>
      </c>
      <c r="G173" s="108"/>
      <c r="H173" s="1" t="s">
        <v>2</v>
      </c>
    </row>
    <row r="174" spans="3:8" x14ac:dyDescent="0.4">
      <c r="C174" s="100">
        <v>162</v>
      </c>
      <c r="D174" s="93" t="s">
        <v>24</v>
      </c>
      <c r="E174" s="92" t="s">
        <v>365</v>
      </c>
      <c r="F174" s="92" t="s">
        <v>1920</v>
      </c>
      <c r="G174" s="108"/>
      <c r="H174" s="1" t="s">
        <v>2</v>
      </c>
    </row>
    <row r="175" spans="3:8" x14ac:dyDescent="0.4">
      <c r="C175" s="100">
        <v>163</v>
      </c>
      <c r="D175" s="93" t="s">
        <v>24</v>
      </c>
      <c r="E175" s="92" t="s">
        <v>366</v>
      </c>
      <c r="F175" s="92"/>
      <c r="G175" s="108"/>
      <c r="H175" s="1" t="s">
        <v>2</v>
      </c>
    </row>
    <row r="176" spans="3:8" x14ac:dyDescent="0.4">
      <c r="C176" s="100">
        <v>164</v>
      </c>
      <c r="D176" s="93" t="s">
        <v>24</v>
      </c>
      <c r="E176" s="92" t="s">
        <v>367</v>
      </c>
      <c r="F176" s="92"/>
      <c r="G176" s="108"/>
      <c r="H176" s="1" t="s">
        <v>2</v>
      </c>
    </row>
    <row r="177" spans="3:8" x14ac:dyDescent="0.4">
      <c r="C177" s="100">
        <v>165</v>
      </c>
      <c r="D177" s="93" t="s">
        <v>24</v>
      </c>
      <c r="E177" s="92" t="s">
        <v>368</v>
      </c>
      <c r="F177" s="92" t="s">
        <v>1920</v>
      </c>
      <c r="G177" s="108"/>
      <c r="H177" s="1" t="s">
        <v>2</v>
      </c>
    </row>
    <row r="178" spans="3:8" x14ac:dyDescent="0.4">
      <c r="C178" s="100">
        <v>166</v>
      </c>
      <c r="D178" s="93" t="s">
        <v>24</v>
      </c>
      <c r="E178" s="92" t="s">
        <v>369</v>
      </c>
      <c r="F178" s="92" t="s">
        <v>1920</v>
      </c>
      <c r="G178" s="108"/>
      <c r="H178" s="1" t="s">
        <v>2</v>
      </c>
    </row>
    <row r="179" spans="3:8" x14ac:dyDescent="0.4">
      <c r="C179" s="100">
        <v>167</v>
      </c>
      <c r="D179" s="93" t="s">
        <v>24</v>
      </c>
      <c r="E179" s="92" t="s">
        <v>370</v>
      </c>
      <c r="F179" s="92"/>
      <c r="G179" s="108"/>
      <c r="H179" s="1" t="s">
        <v>2</v>
      </c>
    </row>
    <row r="180" spans="3:8" x14ac:dyDescent="0.4">
      <c r="C180" s="100">
        <v>168</v>
      </c>
      <c r="D180" s="93" t="s">
        <v>24</v>
      </c>
      <c r="E180" s="92" t="s">
        <v>371</v>
      </c>
      <c r="F180" s="92" t="s">
        <v>1920</v>
      </c>
      <c r="G180" s="108"/>
      <c r="H180" s="1" t="s">
        <v>2</v>
      </c>
    </row>
    <row r="181" spans="3:8" x14ac:dyDescent="0.4">
      <c r="C181" s="100">
        <v>169</v>
      </c>
      <c r="D181" s="93" t="s">
        <v>24</v>
      </c>
      <c r="E181" s="92" t="s">
        <v>372</v>
      </c>
      <c r="F181" s="92" t="s">
        <v>1920</v>
      </c>
      <c r="G181" s="108"/>
      <c r="H181" s="1" t="s">
        <v>2</v>
      </c>
    </row>
    <row r="182" spans="3:8" x14ac:dyDescent="0.4">
      <c r="C182" s="100">
        <v>170</v>
      </c>
      <c r="D182" s="93" t="s">
        <v>24</v>
      </c>
      <c r="E182" s="92" t="s">
        <v>373</v>
      </c>
      <c r="F182" s="92"/>
      <c r="G182" s="108"/>
      <c r="H182" s="1" t="s">
        <v>2</v>
      </c>
    </row>
    <row r="183" spans="3:8" x14ac:dyDescent="0.4">
      <c r="C183" s="100">
        <v>171</v>
      </c>
      <c r="D183" s="93" t="s">
        <v>24</v>
      </c>
      <c r="E183" s="92" t="s">
        <v>374</v>
      </c>
      <c r="F183" s="92"/>
      <c r="G183" s="108"/>
      <c r="H183" s="1" t="s">
        <v>2</v>
      </c>
    </row>
    <row r="184" spans="3:8" x14ac:dyDescent="0.4">
      <c r="C184" s="100">
        <v>172</v>
      </c>
      <c r="D184" s="93" t="s">
        <v>24</v>
      </c>
      <c r="E184" s="92" t="s">
        <v>375</v>
      </c>
      <c r="F184" s="92" t="s">
        <v>1920</v>
      </c>
      <c r="G184" s="108"/>
      <c r="H184" s="1" t="s">
        <v>2</v>
      </c>
    </row>
    <row r="185" spans="3:8" x14ac:dyDescent="0.4">
      <c r="C185" s="100">
        <v>173</v>
      </c>
      <c r="D185" s="93" t="s">
        <v>24</v>
      </c>
      <c r="E185" s="92" t="s">
        <v>376</v>
      </c>
      <c r="F185" s="92" t="s">
        <v>1920</v>
      </c>
      <c r="G185" s="108"/>
      <c r="H185" s="1" t="s">
        <v>2</v>
      </c>
    </row>
    <row r="186" spans="3:8" x14ac:dyDescent="0.4">
      <c r="C186" s="100">
        <v>174</v>
      </c>
      <c r="D186" s="93" t="s">
        <v>24</v>
      </c>
      <c r="E186" s="92" t="s">
        <v>377</v>
      </c>
      <c r="F186" s="92" t="s">
        <v>1920</v>
      </c>
      <c r="G186" s="108"/>
      <c r="H186" s="1" t="s">
        <v>2</v>
      </c>
    </row>
    <row r="187" spans="3:8" x14ac:dyDescent="0.4">
      <c r="C187" s="100">
        <v>175</v>
      </c>
      <c r="D187" s="93" t="s">
        <v>24</v>
      </c>
      <c r="E187" s="92" t="s">
        <v>378</v>
      </c>
      <c r="F187" s="92" t="s">
        <v>1920</v>
      </c>
      <c r="G187" s="108"/>
      <c r="H187" s="1" t="s">
        <v>2</v>
      </c>
    </row>
    <row r="188" spans="3:8" x14ac:dyDescent="0.4">
      <c r="C188" s="100">
        <v>176</v>
      </c>
      <c r="D188" s="93" t="s">
        <v>24</v>
      </c>
      <c r="E188" s="92" t="s">
        <v>379</v>
      </c>
      <c r="F188" s="92" t="s">
        <v>1920</v>
      </c>
      <c r="G188" s="108"/>
      <c r="H188" s="1" t="s">
        <v>2</v>
      </c>
    </row>
    <row r="189" spans="3:8" x14ac:dyDescent="0.4">
      <c r="C189" s="100">
        <v>177</v>
      </c>
      <c r="D189" s="93" t="s">
        <v>24</v>
      </c>
      <c r="E189" s="92" t="s">
        <v>380</v>
      </c>
      <c r="F189" s="92" t="s">
        <v>1920</v>
      </c>
      <c r="G189" s="108"/>
      <c r="H189" s="1" t="s">
        <v>2</v>
      </c>
    </row>
    <row r="190" spans="3:8" x14ac:dyDescent="0.4">
      <c r="C190" s="100">
        <v>178</v>
      </c>
      <c r="D190" s="93" t="s">
        <v>24</v>
      </c>
      <c r="E190" s="92" t="s">
        <v>381</v>
      </c>
      <c r="F190" s="92"/>
      <c r="G190" s="108"/>
      <c r="H190" s="1" t="s">
        <v>2</v>
      </c>
    </row>
    <row r="191" spans="3:8" x14ac:dyDescent="0.4">
      <c r="C191" s="100">
        <v>179</v>
      </c>
      <c r="D191" s="93" t="s">
        <v>24</v>
      </c>
      <c r="E191" s="92" t="s">
        <v>382</v>
      </c>
      <c r="F191" s="92" t="s">
        <v>1920</v>
      </c>
      <c r="G191" s="108"/>
      <c r="H191" s="1" t="s">
        <v>2</v>
      </c>
    </row>
    <row r="192" spans="3:8" x14ac:dyDescent="0.4">
      <c r="C192" s="100">
        <v>180</v>
      </c>
      <c r="D192" s="93" t="s">
        <v>24</v>
      </c>
      <c r="E192" s="92" t="s">
        <v>383</v>
      </c>
      <c r="F192" s="92" t="s">
        <v>1920</v>
      </c>
      <c r="G192" s="108"/>
      <c r="H192" s="1" t="s">
        <v>2</v>
      </c>
    </row>
    <row r="193" spans="3:10" x14ac:dyDescent="0.4">
      <c r="C193" s="100">
        <v>181</v>
      </c>
      <c r="D193" s="93" t="s">
        <v>24</v>
      </c>
      <c r="E193" s="92" t="s">
        <v>1913</v>
      </c>
      <c r="F193" s="92"/>
      <c r="G193" s="108"/>
      <c r="H193" s="1" t="s">
        <v>2</v>
      </c>
    </row>
    <row r="194" spans="3:10" x14ac:dyDescent="0.4">
      <c r="C194" s="100">
        <v>182</v>
      </c>
      <c r="D194" s="93" t="s">
        <v>24</v>
      </c>
      <c r="E194" s="92" t="s">
        <v>384</v>
      </c>
      <c r="F194" s="92"/>
      <c r="G194" s="108"/>
      <c r="H194" s="1" t="s">
        <v>2</v>
      </c>
    </row>
    <row r="195" spans="3:10" x14ac:dyDescent="0.4">
      <c r="C195" s="100">
        <v>183</v>
      </c>
      <c r="D195" s="93" t="s">
        <v>24</v>
      </c>
      <c r="E195" s="92" t="s">
        <v>1922</v>
      </c>
      <c r="F195" s="92"/>
      <c r="G195" s="108"/>
      <c r="H195" s="1" t="s">
        <v>2</v>
      </c>
    </row>
    <row r="196" spans="3:10" x14ac:dyDescent="0.4">
      <c r="C196" s="100">
        <v>184</v>
      </c>
      <c r="D196" s="93" t="s">
        <v>24</v>
      </c>
      <c r="E196" s="92" t="s">
        <v>385</v>
      </c>
      <c r="F196" s="92"/>
      <c r="G196" s="108"/>
      <c r="H196" s="1" t="s">
        <v>2</v>
      </c>
    </row>
    <row r="197" spans="3:10" x14ac:dyDescent="0.4">
      <c r="C197" s="100">
        <v>185</v>
      </c>
      <c r="D197" s="93" t="s">
        <v>24</v>
      </c>
      <c r="E197" s="92" t="s">
        <v>386</v>
      </c>
      <c r="F197" s="92"/>
      <c r="G197" s="108"/>
      <c r="H197" s="1" t="s">
        <v>2</v>
      </c>
    </row>
    <row r="198" spans="3:10" x14ac:dyDescent="0.4">
      <c r="C198" s="100">
        <v>186</v>
      </c>
      <c r="D198" s="93" t="s">
        <v>24</v>
      </c>
      <c r="E198" s="92" t="s">
        <v>387</v>
      </c>
      <c r="F198" s="92"/>
      <c r="G198" s="108"/>
      <c r="H198" s="1" t="s">
        <v>2</v>
      </c>
    </row>
    <row r="199" spans="3:10" x14ac:dyDescent="0.4">
      <c r="C199" s="100">
        <v>187</v>
      </c>
      <c r="D199" s="94" t="s">
        <v>25</v>
      </c>
      <c r="E199" s="97"/>
      <c r="F199" s="95"/>
      <c r="G199" s="99">
        <f>COUNTIF(G200:G239,"○")</f>
        <v>0</v>
      </c>
      <c r="H199" s="1" t="s">
        <v>2</v>
      </c>
      <c r="J199" s="119" t="str">
        <f>IF(G199&gt;0,VALUE(1),"")</f>
        <v/>
      </c>
    </row>
    <row r="200" spans="3:10" x14ac:dyDescent="0.4">
      <c r="C200" s="100">
        <v>188</v>
      </c>
      <c r="D200" s="93" t="s">
        <v>25</v>
      </c>
      <c r="E200" s="92" t="s">
        <v>388</v>
      </c>
      <c r="F200" s="92"/>
      <c r="G200" s="108"/>
      <c r="H200" s="1" t="s">
        <v>2</v>
      </c>
    </row>
    <row r="201" spans="3:10" x14ac:dyDescent="0.4">
      <c r="C201" s="100">
        <v>189</v>
      </c>
      <c r="D201" s="93" t="s">
        <v>25</v>
      </c>
      <c r="E201" s="92" t="s">
        <v>389</v>
      </c>
      <c r="F201" s="92"/>
      <c r="G201" s="108"/>
      <c r="H201" s="1" t="s">
        <v>2</v>
      </c>
    </row>
    <row r="202" spans="3:10" x14ac:dyDescent="0.4">
      <c r="C202" s="100">
        <v>190</v>
      </c>
      <c r="D202" s="93" t="s">
        <v>25</v>
      </c>
      <c r="E202" s="92" t="s">
        <v>390</v>
      </c>
      <c r="F202" s="92"/>
      <c r="G202" s="108"/>
      <c r="H202" s="1" t="s">
        <v>2</v>
      </c>
    </row>
    <row r="203" spans="3:10" x14ac:dyDescent="0.4">
      <c r="C203" s="100">
        <v>191</v>
      </c>
      <c r="D203" s="93" t="s">
        <v>25</v>
      </c>
      <c r="E203" s="92" t="s">
        <v>391</v>
      </c>
      <c r="F203" s="92"/>
      <c r="G203" s="108"/>
      <c r="H203" s="1" t="s">
        <v>2</v>
      </c>
    </row>
    <row r="204" spans="3:10" x14ac:dyDescent="0.4">
      <c r="C204" s="100">
        <v>192</v>
      </c>
      <c r="D204" s="93" t="s">
        <v>25</v>
      </c>
      <c r="E204" s="92" t="s">
        <v>392</v>
      </c>
      <c r="F204" s="92"/>
      <c r="G204" s="108"/>
      <c r="H204" s="1" t="s">
        <v>2</v>
      </c>
    </row>
    <row r="205" spans="3:10" x14ac:dyDescent="0.4">
      <c r="C205" s="100">
        <v>193</v>
      </c>
      <c r="D205" s="93" t="s">
        <v>25</v>
      </c>
      <c r="E205" s="92" t="s">
        <v>393</v>
      </c>
      <c r="F205" s="92"/>
      <c r="G205" s="108"/>
      <c r="H205" s="1" t="s">
        <v>2</v>
      </c>
    </row>
    <row r="206" spans="3:10" x14ac:dyDescent="0.4">
      <c r="C206" s="100">
        <v>194</v>
      </c>
      <c r="D206" s="93" t="s">
        <v>25</v>
      </c>
      <c r="E206" s="92" t="s">
        <v>394</v>
      </c>
      <c r="F206" s="92"/>
      <c r="G206" s="108"/>
      <c r="H206" s="1" t="s">
        <v>2</v>
      </c>
    </row>
    <row r="207" spans="3:10" x14ac:dyDescent="0.4">
      <c r="C207" s="100">
        <v>195</v>
      </c>
      <c r="D207" s="93" t="s">
        <v>25</v>
      </c>
      <c r="E207" s="92" t="s">
        <v>395</v>
      </c>
      <c r="F207" s="92"/>
      <c r="G207" s="108"/>
      <c r="H207" s="1" t="s">
        <v>2</v>
      </c>
    </row>
    <row r="208" spans="3:10" x14ac:dyDescent="0.4">
      <c r="C208" s="100">
        <v>196</v>
      </c>
      <c r="D208" s="93" t="s">
        <v>25</v>
      </c>
      <c r="E208" s="92" t="s">
        <v>396</v>
      </c>
      <c r="F208" s="92"/>
      <c r="G208" s="108"/>
      <c r="H208" s="1" t="s">
        <v>2</v>
      </c>
    </row>
    <row r="209" spans="3:8" x14ac:dyDescent="0.4">
      <c r="C209" s="100">
        <v>197</v>
      </c>
      <c r="D209" s="93" t="s">
        <v>25</v>
      </c>
      <c r="E209" s="92" t="s">
        <v>397</v>
      </c>
      <c r="F209" s="92" t="s">
        <v>1920</v>
      </c>
      <c r="G209" s="108"/>
      <c r="H209" s="1" t="s">
        <v>2</v>
      </c>
    </row>
    <row r="210" spans="3:8" x14ac:dyDescent="0.4">
      <c r="C210" s="100">
        <v>198</v>
      </c>
      <c r="D210" s="93" t="s">
        <v>25</v>
      </c>
      <c r="E210" s="92" t="s">
        <v>398</v>
      </c>
      <c r="F210" s="92" t="s">
        <v>1920</v>
      </c>
      <c r="G210" s="108"/>
      <c r="H210" s="1" t="s">
        <v>2</v>
      </c>
    </row>
    <row r="211" spans="3:8" x14ac:dyDescent="0.4">
      <c r="C211" s="100">
        <v>199</v>
      </c>
      <c r="D211" s="93" t="s">
        <v>25</v>
      </c>
      <c r="E211" s="92" t="s">
        <v>399</v>
      </c>
      <c r="F211" s="92" t="s">
        <v>1920</v>
      </c>
      <c r="G211" s="108"/>
      <c r="H211" s="1" t="s">
        <v>2</v>
      </c>
    </row>
    <row r="212" spans="3:8" x14ac:dyDescent="0.4">
      <c r="C212" s="100">
        <v>200</v>
      </c>
      <c r="D212" s="93" t="s">
        <v>25</v>
      </c>
      <c r="E212" s="92" t="s">
        <v>400</v>
      </c>
      <c r="F212" s="92" t="s">
        <v>1920</v>
      </c>
      <c r="G212" s="108"/>
      <c r="H212" s="1" t="s">
        <v>2</v>
      </c>
    </row>
    <row r="213" spans="3:8" x14ac:dyDescent="0.4">
      <c r="C213" s="100">
        <v>201</v>
      </c>
      <c r="D213" s="93" t="s">
        <v>25</v>
      </c>
      <c r="E213" s="92" t="s">
        <v>401</v>
      </c>
      <c r="F213" s="92" t="s">
        <v>1920</v>
      </c>
      <c r="G213" s="108"/>
      <c r="H213" s="1" t="s">
        <v>2</v>
      </c>
    </row>
    <row r="214" spans="3:8" x14ac:dyDescent="0.4">
      <c r="C214" s="100">
        <v>202</v>
      </c>
      <c r="D214" s="93" t="s">
        <v>25</v>
      </c>
      <c r="E214" s="92" t="s">
        <v>402</v>
      </c>
      <c r="F214" s="92" t="s">
        <v>1920</v>
      </c>
      <c r="G214" s="108"/>
      <c r="H214" s="1" t="s">
        <v>2</v>
      </c>
    </row>
    <row r="215" spans="3:8" x14ac:dyDescent="0.4">
      <c r="C215" s="100">
        <v>203</v>
      </c>
      <c r="D215" s="93" t="s">
        <v>25</v>
      </c>
      <c r="E215" s="92" t="s">
        <v>403</v>
      </c>
      <c r="F215" s="92" t="s">
        <v>1920</v>
      </c>
      <c r="G215" s="108"/>
      <c r="H215" s="1" t="s">
        <v>2</v>
      </c>
    </row>
    <row r="216" spans="3:8" x14ac:dyDescent="0.4">
      <c r="C216" s="100">
        <v>204</v>
      </c>
      <c r="D216" s="93" t="s">
        <v>25</v>
      </c>
      <c r="E216" s="92" t="s">
        <v>404</v>
      </c>
      <c r="F216" s="92" t="s">
        <v>1920</v>
      </c>
      <c r="G216" s="108"/>
      <c r="H216" s="1" t="s">
        <v>2</v>
      </c>
    </row>
    <row r="217" spans="3:8" x14ac:dyDescent="0.4">
      <c r="C217" s="100">
        <v>205</v>
      </c>
      <c r="D217" s="93" t="s">
        <v>25</v>
      </c>
      <c r="E217" s="92" t="s">
        <v>405</v>
      </c>
      <c r="F217" s="92" t="s">
        <v>1920</v>
      </c>
      <c r="G217" s="108"/>
      <c r="H217" s="1" t="s">
        <v>2</v>
      </c>
    </row>
    <row r="218" spans="3:8" x14ac:dyDescent="0.4">
      <c r="C218" s="100">
        <v>206</v>
      </c>
      <c r="D218" s="93" t="s">
        <v>25</v>
      </c>
      <c r="E218" s="92" t="s">
        <v>406</v>
      </c>
      <c r="F218" s="92" t="s">
        <v>1920</v>
      </c>
      <c r="G218" s="108"/>
      <c r="H218" s="1" t="s">
        <v>2</v>
      </c>
    </row>
    <row r="219" spans="3:8" x14ac:dyDescent="0.4">
      <c r="C219" s="100">
        <v>207</v>
      </c>
      <c r="D219" s="93" t="s">
        <v>25</v>
      </c>
      <c r="E219" s="92" t="s">
        <v>407</v>
      </c>
      <c r="F219" s="92" t="s">
        <v>1920</v>
      </c>
      <c r="G219" s="108"/>
      <c r="H219" s="1" t="s">
        <v>2</v>
      </c>
    </row>
    <row r="220" spans="3:8" x14ac:dyDescent="0.4">
      <c r="C220" s="100">
        <v>208</v>
      </c>
      <c r="D220" s="93" t="s">
        <v>25</v>
      </c>
      <c r="E220" s="92" t="s">
        <v>408</v>
      </c>
      <c r="F220" s="92" t="s">
        <v>1920</v>
      </c>
      <c r="G220" s="108"/>
      <c r="H220" s="1" t="s">
        <v>2</v>
      </c>
    </row>
    <row r="221" spans="3:8" x14ac:dyDescent="0.4">
      <c r="C221" s="100">
        <v>209</v>
      </c>
      <c r="D221" s="93" t="s">
        <v>25</v>
      </c>
      <c r="E221" s="92" t="s">
        <v>409</v>
      </c>
      <c r="F221" s="92" t="s">
        <v>1920</v>
      </c>
      <c r="G221" s="108"/>
      <c r="H221" s="1" t="s">
        <v>2</v>
      </c>
    </row>
    <row r="222" spans="3:8" x14ac:dyDescent="0.4">
      <c r="C222" s="100">
        <v>210</v>
      </c>
      <c r="D222" s="93" t="s">
        <v>25</v>
      </c>
      <c r="E222" s="92" t="s">
        <v>410</v>
      </c>
      <c r="F222" s="92" t="s">
        <v>1920</v>
      </c>
      <c r="G222" s="108"/>
      <c r="H222" s="1" t="s">
        <v>2</v>
      </c>
    </row>
    <row r="223" spans="3:8" x14ac:dyDescent="0.4">
      <c r="C223" s="100">
        <v>211</v>
      </c>
      <c r="D223" s="93" t="s">
        <v>25</v>
      </c>
      <c r="E223" s="92" t="s">
        <v>411</v>
      </c>
      <c r="F223" s="92"/>
      <c r="G223" s="108"/>
      <c r="H223" s="1" t="s">
        <v>2</v>
      </c>
    </row>
    <row r="224" spans="3:8" x14ac:dyDescent="0.4">
      <c r="C224" s="100">
        <v>212</v>
      </c>
      <c r="D224" s="93" t="s">
        <v>25</v>
      </c>
      <c r="E224" s="92" t="s">
        <v>412</v>
      </c>
      <c r="F224" s="92" t="s">
        <v>1920</v>
      </c>
      <c r="G224" s="108"/>
      <c r="H224" s="1" t="s">
        <v>2</v>
      </c>
    </row>
    <row r="225" spans="3:10" x14ac:dyDescent="0.4">
      <c r="C225" s="100">
        <v>213</v>
      </c>
      <c r="D225" s="93" t="s">
        <v>25</v>
      </c>
      <c r="E225" s="92" t="s">
        <v>413</v>
      </c>
      <c r="F225" s="92" t="s">
        <v>1920</v>
      </c>
      <c r="G225" s="108"/>
      <c r="H225" s="1" t="s">
        <v>2</v>
      </c>
    </row>
    <row r="226" spans="3:10" x14ac:dyDescent="0.4">
      <c r="C226" s="100">
        <v>214</v>
      </c>
      <c r="D226" s="93" t="s">
        <v>25</v>
      </c>
      <c r="E226" s="92" t="s">
        <v>414</v>
      </c>
      <c r="F226" s="92" t="s">
        <v>1920</v>
      </c>
      <c r="G226" s="108"/>
      <c r="H226" s="1" t="s">
        <v>2</v>
      </c>
    </row>
    <row r="227" spans="3:10" x14ac:dyDescent="0.4">
      <c r="C227" s="100">
        <v>215</v>
      </c>
      <c r="D227" s="93" t="s">
        <v>25</v>
      </c>
      <c r="E227" s="92" t="s">
        <v>415</v>
      </c>
      <c r="F227" s="92" t="s">
        <v>1920</v>
      </c>
      <c r="G227" s="108"/>
      <c r="H227" s="1" t="s">
        <v>2</v>
      </c>
    </row>
    <row r="228" spans="3:10" x14ac:dyDescent="0.4">
      <c r="C228" s="100">
        <v>216</v>
      </c>
      <c r="D228" s="93" t="s">
        <v>25</v>
      </c>
      <c r="E228" s="92" t="s">
        <v>416</v>
      </c>
      <c r="F228" s="92" t="s">
        <v>1920</v>
      </c>
      <c r="G228" s="108"/>
      <c r="H228" s="1" t="s">
        <v>2</v>
      </c>
    </row>
    <row r="229" spans="3:10" x14ac:dyDescent="0.4">
      <c r="C229" s="100">
        <v>217</v>
      </c>
      <c r="D229" s="93" t="s">
        <v>25</v>
      </c>
      <c r="E229" s="92" t="s">
        <v>417</v>
      </c>
      <c r="F229" s="92"/>
      <c r="G229" s="108"/>
      <c r="H229" s="1" t="s">
        <v>2</v>
      </c>
    </row>
    <row r="230" spans="3:10" x14ac:dyDescent="0.4">
      <c r="C230" s="100">
        <v>218</v>
      </c>
      <c r="D230" s="93" t="s">
        <v>25</v>
      </c>
      <c r="E230" s="92" t="s">
        <v>418</v>
      </c>
      <c r="F230" s="92" t="s">
        <v>1920</v>
      </c>
      <c r="G230" s="108"/>
      <c r="H230" s="1" t="s">
        <v>2</v>
      </c>
    </row>
    <row r="231" spans="3:10" x14ac:dyDescent="0.4">
      <c r="C231" s="100">
        <v>219</v>
      </c>
      <c r="D231" s="93" t="s">
        <v>25</v>
      </c>
      <c r="E231" s="92" t="s">
        <v>419</v>
      </c>
      <c r="F231" s="92" t="s">
        <v>1920</v>
      </c>
      <c r="G231" s="108"/>
      <c r="H231" s="1" t="s">
        <v>2</v>
      </c>
    </row>
    <row r="232" spans="3:10" x14ac:dyDescent="0.4">
      <c r="C232" s="100">
        <v>220</v>
      </c>
      <c r="D232" s="93" t="s">
        <v>25</v>
      </c>
      <c r="E232" s="92" t="s">
        <v>420</v>
      </c>
      <c r="F232" s="92" t="s">
        <v>1920</v>
      </c>
      <c r="G232" s="108"/>
      <c r="H232" s="1" t="s">
        <v>2</v>
      </c>
    </row>
    <row r="233" spans="3:10" x14ac:dyDescent="0.4">
      <c r="C233" s="100">
        <v>221</v>
      </c>
      <c r="D233" s="93" t="s">
        <v>25</v>
      </c>
      <c r="E233" s="92" t="s">
        <v>421</v>
      </c>
      <c r="F233" s="92" t="s">
        <v>1920</v>
      </c>
      <c r="G233" s="108"/>
      <c r="H233" s="1" t="s">
        <v>2</v>
      </c>
    </row>
    <row r="234" spans="3:10" x14ac:dyDescent="0.4">
      <c r="C234" s="100">
        <v>222</v>
      </c>
      <c r="D234" s="93" t="s">
        <v>25</v>
      </c>
      <c r="E234" s="92" t="s">
        <v>422</v>
      </c>
      <c r="F234" s="92"/>
      <c r="G234" s="108"/>
      <c r="H234" s="1" t="s">
        <v>2</v>
      </c>
    </row>
    <row r="235" spans="3:10" x14ac:dyDescent="0.4">
      <c r="C235" s="100">
        <v>223</v>
      </c>
      <c r="D235" s="93" t="s">
        <v>25</v>
      </c>
      <c r="E235" s="92" t="s">
        <v>423</v>
      </c>
      <c r="F235" s="92" t="s">
        <v>1920</v>
      </c>
      <c r="G235" s="108"/>
      <c r="H235" s="1" t="s">
        <v>2</v>
      </c>
    </row>
    <row r="236" spans="3:10" x14ac:dyDescent="0.4">
      <c r="C236" s="100">
        <v>224</v>
      </c>
      <c r="D236" s="93" t="s">
        <v>25</v>
      </c>
      <c r="E236" s="92" t="s">
        <v>424</v>
      </c>
      <c r="F236" s="92" t="s">
        <v>1920</v>
      </c>
      <c r="G236" s="108"/>
      <c r="H236" s="1" t="s">
        <v>2</v>
      </c>
    </row>
    <row r="237" spans="3:10" x14ac:dyDescent="0.4">
      <c r="C237" s="100">
        <v>225</v>
      </c>
      <c r="D237" s="93" t="s">
        <v>25</v>
      </c>
      <c r="E237" s="92" t="s">
        <v>425</v>
      </c>
      <c r="F237" s="92" t="s">
        <v>1920</v>
      </c>
      <c r="G237" s="108"/>
      <c r="H237" s="1" t="s">
        <v>2</v>
      </c>
    </row>
    <row r="238" spans="3:10" x14ac:dyDescent="0.4">
      <c r="C238" s="100">
        <v>226</v>
      </c>
      <c r="D238" s="93" t="s">
        <v>25</v>
      </c>
      <c r="E238" s="92" t="s">
        <v>426</v>
      </c>
      <c r="F238" s="92" t="s">
        <v>1920</v>
      </c>
      <c r="G238" s="108"/>
      <c r="H238" s="1" t="s">
        <v>2</v>
      </c>
    </row>
    <row r="239" spans="3:10" x14ac:dyDescent="0.4">
      <c r="C239" s="100">
        <v>227</v>
      </c>
      <c r="D239" s="93" t="s">
        <v>25</v>
      </c>
      <c r="E239" s="92" t="s">
        <v>427</v>
      </c>
      <c r="F239" s="92" t="s">
        <v>1920</v>
      </c>
      <c r="G239" s="108"/>
      <c r="H239" s="1" t="s">
        <v>2</v>
      </c>
    </row>
    <row r="240" spans="3:10" x14ac:dyDescent="0.4">
      <c r="C240" s="100">
        <v>228</v>
      </c>
      <c r="D240" s="94" t="s">
        <v>26</v>
      </c>
      <c r="E240" s="97"/>
      <c r="F240" s="95"/>
      <c r="G240" s="99">
        <f>COUNTIF(G241:G273,"○")</f>
        <v>0</v>
      </c>
      <c r="H240" s="1" t="s">
        <v>2</v>
      </c>
      <c r="J240" s="119" t="str">
        <f>IF(G240&gt;0,VALUE(1),"")</f>
        <v/>
      </c>
    </row>
    <row r="241" spans="3:8" x14ac:dyDescent="0.4">
      <c r="C241" s="100">
        <v>229</v>
      </c>
      <c r="D241" s="93" t="s">
        <v>26</v>
      </c>
      <c r="E241" s="92" t="s">
        <v>428</v>
      </c>
      <c r="F241" s="92"/>
      <c r="G241" s="108"/>
      <c r="H241" s="1" t="s">
        <v>2</v>
      </c>
    </row>
    <row r="242" spans="3:8" x14ac:dyDescent="0.4">
      <c r="C242" s="100">
        <v>230</v>
      </c>
      <c r="D242" s="93" t="s">
        <v>26</v>
      </c>
      <c r="E242" s="92" t="s">
        <v>429</v>
      </c>
      <c r="F242" s="92"/>
      <c r="G242" s="108"/>
      <c r="H242" s="1" t="s">
        <v>2</v>
      </c>
    </row>
    <row r="243" spans="3:8" x14ac:dyDescent="0.4">
      <c r="C243" s="100">
        <v>231</v>
      </c>
      <c r="D243" s="93" t="s">
        <v>26</v>
      </c>
      <c r="E243" s="92" t="s">
        <v>430</v>
      </c>
      <c r="F243" s="92"/>
      <c r="G243" s="108"/>
      <c r="H243" s="1" t="s">
        <v>2</v>
      </c>
    </row>
    <row r="244" spans="3:8" x14ac:dyDescent="0.4">
      <c r="C244" s="100">
        <v>232</v>
      </c>
      <c r="D244" s="93" t="s">
        <v>26</v>
      </c>
      <c r="E244" s="92" t="s">
        <v>431</v>
      </c>
      <c r="F244" s="92"/>
      <c r="G244" s="108"/>
      <c r="H244" s="1" t="s">
        <v>2</v>
      </c>
    </row>
    <row r="245" spans="3:8" x14ac:dyDescent="0.4">
      <c r="C245" s="100">
        <v>233</v>
      </c>
      <c r="D245" s="93" t="s">
        <v>26</v>
      </c>
      <c r="E245" s="92" t="s">
        <v>432</v>
      </c>
      <c r="F245" s="92"/>
      <c r="G245" s="108"/>
      <c r="H245" s="1" t="s">
        <v>2</v>
      </c>
    </row>
    <row r="246" spans="3:8" x14ac:dyDescent="0.4">
      <c r="C246" s="100">
        <v>234</v>
      </c>
      <c r="D246" s="93" t="s">
        <v>26</v>
      </c>
      <c r="E246" s="92" t="s">
        <v>433</v>
      </c>
      <c r="F246" s="92"/>
      <c r="G246" s="108"/>
      <c r="H246" s="1" t="s">
        <v>2</v>
      </c>
    </row>
    <row r="247" spans="3:8" x14ac:dyDescent="0.4">
      <c r="C247" s="100">
        <v>235</v>
      </c>
      <c r="D247" s="93" t="s">
        <v>26</v>
      </c>
      <c r="E247" s="92" t="s">
        <v>434</v>
      </c>
      <c r="F247" s="92"/>
      <c r="G247" s="108"/>
      <c r="H247" s="1" t="s">
        <v>2</v>
      </c>
    </row>
    <row r="248" spans="3:8" x14ac:dyDescent="0.4">
      <c r="C248" s="100">
        <v>236</v>
      </c>
      <c r="D248" s="93" t="s">
        <v>26</v>
      </c>
      <c r="E248" s="92" t="s">
        <v>435</v>
      </c>
      <c r="F248" s="92"/>
      <c r="G248" s="108"/>
      <c r="H248" s="1" t="s">
        <v>2</v>
      </c>
    </row>
    <row r="249" spans="3:8" x14ac:dyDescent="0.4">
      <c r="C249" s="100">
        <v>237</v>
      </c>
      <c r="D249" s="93" t="s">
        <v>26</v>
      </c>
      <c r="E249" s="92" t="s">
        <v>436</v>
      </c>
      <c r="F249" s="92" t="s">
        <v>1920</v>
      </c>
      <c r="G249" s="108"/>
      <c r="H249" s="1" t="s">
        <v>2</v>
      </c>
    </row>
    <row r="250" spans="3:8" x14ac:dyDescent="0.4">
      <c r="C250" s="100">
        <v>238</v>
      </c>
      <c r="D250" s="93" t="s">
        <v>26</v>
      </c>
      <c r="E250" s="92" t="s">
        <v>437</v>
      </c>
      <c r="F250" s="92"/>
      <c r="G250" s="108"/>
      <c r="H250" s="1" t="s">
        <v>2</v>
      </c>
    </row>
    <row r="251" spans="3:8" x14ac:dyDescent="0.4">
      <c r="C251" s="100">
        <v>239</v>
      </c>
      <c r="D251" s="93" t="s">
        <v>26</v>
      </c>
      <c r="E251" s="92" t="s">
        <v>438</v>
      </c>
      <c r="F251" s="92"/>
      <c r="G251" s="108"/>
      <c r="H251" s="1" t="s">
        <v>2</v>
      </c>
    </row>
    <row r="252" spans="3:8" x14ac:dyDescent="0.4">
      <c r="C252" s="100">
        <v>240</v>
      </c>
      <c r="D252" s="93" t="s">
        <v>26</v>
      </c>
      <c r="E252" s="92" t="s">
        <v>439</v>
      </c>
      <c r="F252" s="92"/>
      <c r="G252" s="108"/>
      <c r="H252" s="1" t="s">
        <v>2</v>
      </c>
    </row>
    <row r="253" spans="3:8" x14ac:dyDescent="0.4">
      <c r="C253" s="100">
        <v>241</v>
      </c>
      <c r="D253" s="93" t="s">
        <v>26</v>
      </c>
      <c r="E253" s="92" t="s">
        <v>440</v>
      </c>
      <c r="F253" s="92"/>
      <c r="G253" s="108"/>
      <c r="H253" s="1" t="s">
        <v>2</v>
      </c>
    </row>
    <row r="254" spans="3:8" x14ac:dyDescent="0.4">
      <c r="C254" s="100">
        <v>242</v>
      </c>
      <c r="D254" s="93" t="s">
        <v>26</v>
      </c>
      <c r="E254" s="92" t="s">
        <v>1914</v>
      </c>
      <c r="F254" s="92" t="s">
        <v>1920</v>
      </c>
      <c r="G254" s="108"/>
      <c r="H254" s="1" t="s">
        <v>2</v>
      </c>
    </row>
    <row r="255" spans="3:8" x14ac:dyDescent="0.4">
      <c r="C255" s="100">
        <v>243</v>
      </c>
      <c r="D255" s="93" t="s">
        <v>26</v>
      </c>
      <c r="E255" s="92" t="s">
        <v>441</v>
      </c>
      <c r="F255" s="92" t="s">
        <v>1920</v>
      </c>
      <c r="G255" s="108"/>
      <c r="H255" s="1" t="s">
        <v>2</v>
      </c>
    </row>
    <row r="256" spans="3:8" x14ac:dyDescent="0.4">
      <c r="C256" s="100">
        <v>244</v>
      </c>
      <c r="D256" s="93" t="s">
        <v>26</v>
      </c>
      <c r="E256" s="92" t="s">
        <v>442</v>
      </c>
      <c r="F256" s="92" t="s">
        <v>1920</v>
      </c>
      <c r="G256" s="108"/>
      <c r="H256" s="1" t="s">
        <v>2</v>
      </c>
    </row>
    <row r="257" spans="3:8" x14ac:dyDescent="0.4">
      <c r="C257" s="100">
        <v>245</v>
      </c>
      <c r="D257" s="93" t="s">
        <v>26</v>
      </c>
      <c r="E257" s="92" t="s">
        <v>443</v>
      </c>
      <c r="F257" s="92" t="s">
        <v>1920</v>
      </c>
      <c r="G257" s="108"/>
      <c r="H257" s="1" t="s">
        <v>2</v>
      </c>
    </row>
    <row r="258" spans="3:8" x14ac:dyDescent="0.4">
      <c r="C258" s="100">
        <v>246</v>
      </c>
      <c r="D258" s="93" t="s">
        <v>26</v>
      </c>
      <c r="E258" s="92" t="s">
        <v>444</v>
      </c>
      <c r="F258" s="92"/>
      <c r="G258" s="108"/>
      <c r="H258" s="1" t="s">
        <v>2</v>
      </c>
    </row>
    <row r="259" spans="3:8" x14ac:dyDescent="0.4">
      <c r="C259" s="100">
        <v>247</v>
      </c>
      <c r="D259" s="93" t="s">
        <v>26</v>
      </c>
      <c r="E259" s="92" t="s">
        <v>445</v>
      </c>
      <c r="F259" s="92"/>
      <c r="G259" s="108"/>
      <c r="H259" s="1" t="s">
        <v>2</v>
      </c>
    </row>
    <row r="260" spans="3:8" x14ac:dyDescent="0.4">
      <c r="C260" s="100">
        <v>248</v>
      </c>
      <c r="D260" s="93" t="s">
        <v>26</v>
      </c>
      <c r="E260" s="92" t="s">
        <v>446</v>
      </c>
      <c r="F260" s="92" t="s">
        <v>1920</v>
      </c>
      <c r="G260" s="108"/>
      <c r="H260" s="1" t="s">
        <v>2</v>
      </c>
    </row>
    <row r="261" spans="3:8" x14ac:dyDescent="0.4">
      <c r="C261" s="100">
        <v>249</v>
      </c>
      <c r="D261" s="93" t="s">
        <v>26</v>
      </c>
      <c r="E261" s="92" t="s">
        <v>447</v>
      </c>
      <c r="F261" s="92" t="s">
        <v>1920</v>
      </c>
      <c r="G261" s="108"/>
      <c r="H261" s="1" t="s">
        <v>2</v>
      </c>
    </row>
    <row r="262" spans="3:8" x14ac:dyDescent="0.4">
      <c r="C262" s="100">
        <v>250</v>
      </c>
      <c r="D262" s="93" t="s">
        <v>26</v>
      </c>
      <c r="E262" s="92" t="s">
        <v>448</v>
      </c>
      <c r="F262" s="92" t="s">
        <v>1920</v>
      </c>
      <c r="G262" s="108"/>
      <c r="H262" s="1" t="s">
        <v>2</v>
      </c>
    </row>
    <row r="263" spans="3:8" x14ac:dyDescent="0.4">
      <c r="C263" s="100">
        <v>251</v>
      </c>
      <c r="D263" s="93" t="s">
        <v>26</v>
      </c>
      <c r="E263" s="92" t="s">
        <v>449</v>
      </c>
      <c r="F263" s="92" t="s">
        <v>1920</v>
      </c>
      <c r="G263" s="108"/>
      <c r="H263" s="1" t="s">
        <v>2</v>
      </c>
    </row>
    <row r="264" spans="3:8" x14ac:dyDescent="0.4">
      <c r="C264" s="100">
        <v>252</v>
      </c>
      <c r="D264" s="93" t="s">
        <v>26</v>
      </c>
      <c r="E264" s="92" t="s">
        <v>450</v>
      </c>
      <c r="F264" s="92" t="s">
        <v>1920</v>
      </c>
      <c r="G264" s="108"/>
      <c r="H264" s="1" t="s">
        <v>2</v>
      </c>
    </row>
    <row r="265" spans="3:8" x14ac:dyDescent="0.4">
      <c r="C265" s="100">
        <v>253</v>
      </c>
      <c r="D265" s="93" t="s">
        <v>26</v>
      </c>
      <c r="E265" s="92" t="s">
        <v>451</v>
      </c>
      <c r="F265" s="92" t="s">
        <v>1920</v>
      </c>
      <c r="G265" s="108"/>
      <c r="H265" s="1" t="s">
        <v>2</v>
      </c>
    </row>
    <row r="266" spans="3:8" x14ac:dyDescent="0.4">
      <c r="C266" s="100">
        <v>254</v>
      </c>
      <c r="D266" s="93" t="s">
        <v>26</v>
      </c>
      <c r="E266" s="92" t="s">
        <v>452</v>
      </c>
      <c r="F266" s="92" t="s">
        <v>1920</v>
      </c>
      <c r="G266" s="108"/>
      <c r="H266" s="1" t="s">
        <v>2</v>
      </c>
    </row>
    <row r="267" spans="3:8" x14ac:dyDescent="0.4">
      <c r="C267" s="100">
        <v>255</v>
      </c>
      <c r="D267" s="93" t="s">
        <v>26</v>
      </c>
      <c r="E267" s="92" t="s">
        <v>453</v>
      </c>
      <c r="F267" s="92" t="s">
        <v>1920</v>
      </c>
      <c r="G267" s="108"/>
      <c r="H267" s="1" t="s">
        <v>2</v>
      </c>
    </row>
    <row r="268" spans="3:8" x14ac:dyDescent="0.4">
      <c r="C268" s="100">
        <v>256</v>
      </c>
      <c r="D268" s="93" t="s">
        <v>26</v>
      </c>
      <c r="E268" s="92" t="s">
        <v>454</v>
      </c>
      <c r="F268" s="92" t="s">
        <v>1920</v>
      </c>
      <c r="G268" s="108"/>
      <c r="H268" s="1" t="s">
        <v>2</v>
      </c>
    </row>
    <row r="269" spans="3:8" x14ac:dyDescent="0.4">
      <c r="C269" s="100">
        <v>257</v>
      </c>
      <c r="D269" s="93" t="s">
        <v>26</v>
      </c>
      <c r="E269" s="92" t="s">
        <v>455</v>
      </c>
      <c r="F269" s="92" t="s">
        <v>1920</v>
      </c>
      <c r="G269" s="108"/>
      <c r="H269" s="1" t="s">
        <v>2</v>
      </c>
    </row>
    <row r="270" spans="3:8" x14ac:dyDescent="0.4">
      <c r="C270" s="100">
        <v>258</v>
      </c>
      <c r="D270" s="93" t="s">
        <v>26</v>
      </c>
      <c r="E270" s="92" t="s">
        <v>456</v>
      </c>
      <c r="F270" s="92" t="s">
        <v>1920</v>
      </c>
      <c r="G270" s="108"/>
      <c r="H270" s="1" t="s">
        <v>2</v>
      </c>
    </row>
    <row r="271" spans="3:8" x14ac:dyDescent="0.4">
      <c r="C271" s="100">
        <v>259</v>
      </c>
      <c r="D271" s="93" t="s">
        <v>26</v>
      </c>
      <c r="E271" s="92" t="s">
        <v>457</v>
      </c>
      <c r="F271" s="92" t="s">
        <v>1920</v>
      </c>
      <c r="G271" s="108"/>
      <c r="H271" s="1" t="s">
        <v>2</v>
      </c>
    </row>
    <row r="272" spans="3:8" x14ac:dyDescent="0.4">
      <c r="C272" s="100">
        <v>260</v>
      </c>
      <c r="D272" s="93" t="s">
        <v>26</v>
      </c>
      <c r="E272" s="92" t="s">
        <v>458</v>
      </c>
      <c r="F272" s="92" t="s">
        <v>1920</v>
      </c>
      <c r="G272" s="108"/>
      <c r="H272" s="1" t="s">
        <v>2</v>
      </c>
    </row>
    <row r="273" spans="3:10" x14ac:dyDescent="0.4">
      <c r="C273" s="100">
        <v>261</v>
      </c>
      <c r="D273" s="93" t="s">
        <v>26</v>
      </c>
      <c r="E273" s="92" t="s">
        <v>459</v>
      </c>
      <c r="F273" s="92" t="s">
        <v>1920</v>
      </c>
      <c r="G273" s="108"/>
      <c r="H273" s="1" t="s">
        <v>2</v>
      </c>
    </row>
    <row r="274" spans="3:10" x14ac:dyDescent="0.4">
      <c r="C274" s="100">
        <v>262</v>
      </c>
      <c r="D274" s="94" t="s">
        <v>27</v>
      </c>
      <c r="E274" s="97"/>
      <c r="F274" s="95"/>
      <c r="G274" s="99">
        <f>COUNTIF(G275:G309,"○")</f>
        <v>0</v>
      </c>
      <c r="H274" s="1" t="s">
        <v>2</v>
      </c>
      <c r="J274" s="119" t="str">
        <f>IF(G274&gt;0,VALUE(1),"")</f>
        <v/>
      </c>
    </row>
    <row r="275" spans="3:10" x14ac:dyDescent="0.4">
      <c r="C275" s="100">
        <v>263</v>
      </c>
      <c r="D275" s="93" t="s">
        <v>27</v>
      </c>
      <c r="E275" s="92" t="s">
        <v>460</v>
      </c>
      <c r="F275" s="92"/>
      <c r="G275" s="108"/>
      <c r="H275" s="1" t="s">
        <v>2</v>
      </c>
    </row>
    <row r="276" spans="3:10" x14ac:dyDescent="0.4">
      <c r="C276" s="100">
        <v>264</v>
      </c>
      <c r="D276" s="93" t="s">
        <v>27</v>
      </c>
      <c r="E276" s="92" t="s">
        <v>461</v>
      </c>
      <c r="F276" s="92"/>
      <c r="G276" s="108"/>
      <c r="H276" s="1" t="s">
        <v>2</v>
      </c>
    </row>
    <row r="277" spans="3:10" x14ac:dyDescent="0.4">
      <c r="C277" s="100">
        <v>265</v>
      </c>
      <c r="D277" s="93" t="s">
        <v>27</v>
      </c>
      <c r="E277" s="92" t="s">
        <v>462</v>
      </c>
      <c r="F277" s="92"/>
      <c r="G277" s="108"/>
      <c r="H277" s="1" t="s">
        <v>2</v>
      </c>
    </row>
    <row r="278" spans="3:10" x14ac:dyDescent="0.4">
      <c r="C278" s="100">
        <v>266</v>
      </c>
      <c r="D278" s="93" t="s">
        <v>27</v>
      </c>
      <c r="E278" s="92" t="s">
        <v>463</v>
      </c>
      <c r="F278" s="92"/>
      <c r="G278" s="108"/>
      <c r="H278" s="1" t="s">
        <v>2</v>
      </c>
    </row>
    <row r="279" spans="3:10" x14ac:dyDescent="0.4">
      <c r="C279" s="100">
        <v>267</v>
      </c>
      <c r="D279" s="93" t="s">
        <v>27</v>
      </c>
      <c r="E279" s="92" t="s">
        <v>464</v>
      </c>
      <c r="F279" s="92"/>
      <c r="G279" s="108"/>
      <c r="H279" s="1" t="s">
        <v>2</v>
      </c>
    </row>
    <row r="280" spans="3:10" x14ac:dyDescent="0.4">
      <c r="C280" s="100">
        <v>268</v>
      </c>
      <c r="D280" s="93" t="s">
        <v>27</v>
      </c>
      <c r="E280" s="92" t="s">
        <v>465</v>
      </c>
      <c r="F280" s="92"/>
      <c r="G280" s="108"/>
      <c r="H280" s="1" t="s">
        <v>2</v>
      </c>
    </row>
    <row r="281" spans="3:10" x14ac:dyDescent="0.4">
      <c r="C281" s="100">
        <v>269</v>
      </c>
      <c r="D281" s="93" t="s">
        <v>27</v>
      </c>
      <c r="E281" s="92" t="s">
        <v>466</v>
      </c>
      <c r="F281" s="92"/>
      <c r="G281" s="108"/>
      <c r="H281" s="1" t="s">
        <v>2</v>
      </c>
    </row>
    <row r="282" spans="3:10" x14ac:dyDescent="0.4">
      <c r="C282" s="100">
        <v>270</v>
      </c>
      <c r="D282" s="93" t="s">
        <v>27</v>
      </c>
      <c r="E282" s="92" t="s">
        <v>467</v>
      </c>
      <c r="F282" s="92"/>
      <c r="G282" s="108"/>
      <c r="H282" s="1" t="s">
        <v>2</v>
      </c>
    </row>
    <row r="283" spans="3:10" x14ac:dyDescent="0.4">
      <c r="C283" s="100">
        <v>271</v>
      </c>
      <c r="D283" s="93" t="s">
        <v>27</v>
      </c>
      <c r="E283" s="92" t="s">
        <v>468</v>
      </c>
      <c r="F283" s="92"/>
      <c r="G283" s="108"/>
      <c r="H283" s="1" t="s">
        <v>2</v>
      </c>
    </row>
    <row r="284" spans="3:10" x14ac:dyDescent="0.4">
      <c r="C284" s="100">
        <v>272</v>
      </c>
      <c r="D284" s="93" t="s">
        <v>27</v>
      </c>
      <c r="E284" s="92" t="s">
        <v>469</v>
      </c>
      <c r="F284" s="92"/>
      <c r="G284" s="108"/>
      <c r="H284" s="1" t="s">
        <v>2</v>
      </c>
    </row>
    <row r="285" spans="3:10" x14ac:dyDescent="0.4">
      <c r="C285" s="100">
        <v>273</v>
      </c>
      <c r="D285" s="93" t="s">
        <v>27</v>
      </c>
      <c r="E285" s="92" t="s">
        <v>470</v>
      </c>
      <c r="F285" s="92"/>
      <c r="G285" s="108"/>
      <c r="H285" s="1" t="s">
        <v>2</v>
      </c>
    </row>
    <row r="286" spans="3:10" x14ac:dyDescent="0.4">
      <c r="C286" s="100">
        <v>274</v>
      </c>
      <c r="D286" s="93" t="s">
        <v>27</v>
      </c>
      <c r="E286" s="92" t="s">
        <v>471</v>
      </c>
      <c r="F286" s="92"/>
      <c r="G286" s="108"/>
      <c r="H286" s="1" t="s">
        <v>2</v>
      </c>
    </row>
    <row r="287" spans="3:10" x14ac:dyDescent="0.4">
      <c r="C287" s="100">
        <v>275</v>
      </c>
      <c r="D287" s="93" t="s">
        <v>27</v>
      </c>
      <c r="E287" s="92" t="s">
        <v>472</v>
      </c>
      <c r="F287" s="92"/>
      <c r="G287" s="108"/>
      <c r="H287" s="1" t="s">
        <v>2</v>
      </c>
    </row>
    <row r="288" spans="3:10" x14ac:dyDescent="0.4">
      <c r="C288" s="100">
        <v>276</v>
      </c>
      <c r="D288" s="93" t="s">
        <v>27</v>
      </c>
      <c r="E288" s="92" t="s">
        <v>1915</v>
      </c>
      <c r="F288" s="92"/>
      <c r="G288" s="108"/>
      <c r="H288" s="1" t="s">
        <v>2</v>
      </c>
    </row>
    <row r="289" spans="3:8" x14ac:dyDescent="0.4">
      <c r="C289" s="100">
        <v>277</v>
      </c>
      <c r="D289" s="93" t="s">
        <v>27</v>
      </c>
      <c r="E289" s="92" t="s">
        <v>473</v>
      </c>
      <c r="F289" s="92" t="s">
        <v>1920</v>
      </c>
      <c r="G289" s="108"/>
      <c r="H289" s="1" t="s">
        <v>2</v>
      </c>
    </row>
    <row r="290" spans="3:8" x14ac:dyDescent="0.4">
      <c r="C290" s="100">
        <v>278</v>
      </c>
      <c r="D290" s="93" t="s">
        <v>27</v>
      </c>
      <c r="E290" s="92" t="s">
        <v>474</v>
      </c>
      <c r="F290" s="92" t="s">
        <v>1920</v>
      </c>
      <c r="G290" s="108"/>
      <c r="H290" s="1" t="s">
        <v>2</v>
      </c>
    </row>
    <row r="291" spans="3:8" x14ac:dyDescent="0.4">
      <c r="C291" s="100">
        <v>279</v>
      </c>
      <c r="D291" s="93" t="s">
        <v>27</v>
      </c>
      <c r="E291" s="92" t="s">
        <v>475</v>
      </c>
      <c r="F291" s="92"/>
      <c r="G291" s="108"/>
      <c r="H291" s="1" t="s">
        <v>2</v>
      </c>
    </row>
    <row r="292" spans="3:8" x14ac:dyDescent="0.4">
      <c r="C292" s="100">
        <v>280</v>
      </c>
      <c r="D292" s="93" t="s">
        <v>27</v>
      </c>
      <c r="E292" s="92" t="s">
        <v>476</v>
      </c>
      <c r="F292" s="92" t="s">
        <v>1920</v>
      </c>
      <c r="G292" s="108"/>
      <c r="H292" s="1" t="s">
        <v>2</v>
      </c>
    </row>
    <row r="293" spans="3:8" x14ac:dyDescent="0.4">
      <c r="C293" s="100">
        <v>281</v>
      </c>
      <c r="D293" s="93" t="s">
        <v>27</v>
      </c>
      <c r="E293" s="92" t="s">
        <v>477</v>
      </c>
      <c r="F293" s="92" t="s">
        <v>1920</v>
      </c>
      <c r="G293" s="108"/>
      <c r="H293" s="1" t="s">
        <v>2</v>
      </c>
    </row>
    <row r="294" spans="3:8" x14ac:dyDescent="0.4">
      <c r="C294" s="100">
        <v>282</v>
      </c>
      <c r="D294" s="93" t="s">
        <v>27</v>
      </c>
      <c r="E294" s="92" t="s">
        <v>478</v>
      </c>
      <c r="F294" s="92" t="s">
        <v>1920</v>
      </c>
      <c r="G294" s="108"/>
      <c r="H294" s="1" t="s">
        <v>2</v>
      </c>
    </row>
    <row r="295" spans="3:8" x14ac:dyDescent="0.4">
      <c r="C295" s="100">
        <v>283</v>
      </c>
      <c r="D295" s="93" t="s">
        <v>27</v>
      </c>
      <c r="E295" s="92" t="s">
        <v>479</v>
      </c>
      <c r="F295" s="92" t="s">
        <v>1920</v>
      </c>
      <c r="G295" s="108"/>
      <c r="H295" s="1" t="s">
        <v>2</v>
      </c>
    </row>
    <row r="296" spans="3:8" x14ac:dyDescent="0.4">
      <c r="C296" s="100">
        <v>284</v>
      </c>
      <c r="D296" s="93" t="s">
        <v>27</v>
      </c>
      <c r="E296" s="92" t="s">
        <v>480</v>
      </c>
      <c r="F296" s="92"/>
      <c r="G296" s="108"/>
      <c r="H296" s="1" t="s">
        <v>2</v>
      </c>
    </row>
    <row r="297" spans="3:8" x14ac:dyDescent="0.4">
      <c r="C297" s="100">
        <v>285</v>
      </c>
      <c r="D297" s="93" t="s">
        <v>27</v>
      </c>
      <c r="E297" s="92" t="s">
        <v>481</v>
      </c>
      <c r="F297" s="92" t="s">
        <v>1920</v>
      </c>
      <c r="G297" s="108"/>
      <c r="H297" s="1" t="s">
        <v>2</v>
      </c>
    </row>
    <row r="298" spans="3:8" x14ac:dyDescent="0.4">
      <c r="C298" s="100">
        <v>286</v>
      </c>
      <c r="D298" s="93" t="s">
        <v>27</v>
      </c>
      <c r="E298" s="92" t="s">
        <v>482</v>
      </c>
      <c r="F298" s="92" t="s">
        <v>1920</v>
      </c>
      <c r="G298" s="108"/>
      <c r="H298" s="1" t="s">
        <v>2</v>
      </c>
    </row>
    <row r="299" spans="3:8" x14ac:dyDescent="0.4">
      <c r="C299" s="100">
        <v>287</v>
      </c>
      <c r="D299" s="93" t="s">
        <v>27</v>
      </c>
      <c r="E299" s="92" t="s">
        <v>483</v>
      </c>
      <c r="F299" s="92" t="s">
        <v>1920</v>
      </c>
      <c r="G299" s="108"/>
      <c r="H299" s="1" t="s">
        <v>2</v>
      </c>
    </row>
    <row r="300" spans="3:8" x14ac:dyDescent="0.4">
      <c r="C300" s="100">
        <v>288</v>
      </c>
      <c r="D300" s="93" t="s">
        <v>27</v>
      </c>
      <c r="E300" s="92" t="s">
        <v>484</v>
      </c>
      <c r="F300" s="92"/>
      <c r="G300" s="108"/>
      <c r="H300" s="1" t="s">
        <v>2</v>
      </c>
    </row>
    <row r="301" spans="3:8" x14ac:dyDescent="0.4">
      <c r="C301" s="100">
        <v>289</v>
      </c>
      <c r="D301" s="93" t="s">
        <v>27</v>
      </c>
      <c r="E301" s="92" t="s">
        <v>485</v>
      </c>
      <c r="F301" s="92"/>
      <c r="G301" s="108"/>
      <c r="H301" s="1" t="s">
        <v>2</v>
      </c>
    </row>
    <row r="302" spans="3:8" x14ac:dyDescent="0.4">
      <c r="C302" s="100">
        <v>290</v>
      </c>
      <c r="D302" s="93" t="s">
        <v>27</v>
      </c>
      <c r="E302" s="92" t="s">
        <v>486</v>
      </c>
      <c r="F302" s="92" t="s">
        <v>1920</v>
      </c>
      <c r="G302" s="108"/>
      <c r="H302" s="1" t="s">
        <v>2</v>
      </c>
    </row>
    <row r="303" spans="3:8" x14ac:dyDescent="0.4">
      <c r="C303" s="100">
        <v>291</v>
      </c>
      <c r="D303" s="93" t="s">
        <v>27</v>
      </c>
      <c r="E303" s="92" t="s">
        <v>487</v>
      </c>
      <c r="F303" s="92" t="s">
        <v>1920</v>
      </c>
      <c r="G303" s="108"/>
      <c r="H303" s="1" t="s">
        <v>2</v>
      </c>
    </row>
    <row r="304" spans="3:8" x14ac:dyDescent="0.4">
      <c r="C304" s="100">
        <v>292</v>
      </c>
      <c r="D304" s="93" t="s">
        <v>27</v>
      </c>
      <c r="E304" s="92" t="s">
        <v>488</v>
      </c>
      <c r="F304" s="92" t="s">
        <v>1920</v>
      </c>
      <c r="G304" s="108"/>
      <c r="H304" s="1" t="s">
        <v>2</v>
      </c>
    </row>
    <row r="305" spans="3:10" x14ac:dyDescent="0.4">
      <c r="C305" s="100">
        <v>293</v>
      </c>
      <c r="D305" s="93" t="s">
        <v>27</v>
      </c>
      <c r="E305" s="92" t="s">
        <v>489</v>
      </c>
      <c r="F305" s="92" t="s">
        <v>1920</v>
      </c>
      <c r="G305" s="108"/>
      <c r="H305" s="1" t="s">
        <v>2</v>
      </c>
    </row>
    <row r="306" spans="3:10" x14ac:dyDescent="0.4">
      <c r="C306" s="100">
        <v>294</v>
      </c>
      <c r="D306" s="93" t="s">
        <v>27</v>
      </c>
      <c r="E306" s="92" t="s">
        <v>490</v>
      </c>
      <c r="F306" s="92"/>
      <c r="G306" s="108"/>
      <c r="H306" s="1" t="s">
        <v>2</v>
      </c>
    </row>
    <row r="307" spans="3:10" x14ac:dyDescent="0.4">
      <c r="C307" s="100">
        <v>295</v>
      </c>
      <c r="D307" s="93" t="s">
        <v>27</v>
      </c>
      <c r="E307" s="92" t="s">
        <v>491</v>
      </c>
      <c r="F307" s="92" t="s">
        <v>1920</v>
      </c>
      <c r="G307" s="108"/>
      <c r="H307" s="1" t="s">
        <v>2</v>
      </c>
    </row>
    <row r="308" spans="3:10" x14ac:dyDescent="0.4">
      <c r="C308" s="100">
        <v>296</v>
      </c>
      <c r="D308" s="93" t="s">
        <v>27</v>
      </c>
      <c r="E308" s="92" t="s">
        <v>492</v>
      </c>
      <c r="F308" s="92" t="s">
        <v>1920</v>
      </c>
      <c r="G308" s="108"/>
      <c r="H308" s="1" t="s">
        <v>2</v>
      </c>
    </row>
    <row r="309" spans="3:10" x14ac:dyDescent="0.4">
      <c r="C309" s="100">
        <v>297</v>
      </c>
      <c r="D309" s="93" t="s">
        <v>27</v>
      </c>
      <c r="E309" s="92" t="s">
        <v>493</v>
      </c>
      <c r="F309" s="92" t="s">
        <v>1920</v>
      </c>
      <c r="G309" s="108"/>
      <c r="H309" s="1" t="s">
        <v>2</v>
      </c>
    </row>
    <row r="310" spans="3:10" x14ac:dyDescent="0.4">
      <c r="C310" s="100">
        <v>298</v>
      </c>
      <c r="D310" s="94" t="s">
        <v>28</v>
      </c>
      <c r="E310" s="97"/>
      <c r="F310" s="95"/>
      <c r="G310" s="99">
        <f>COUNTIF(G311:G335,"○")</f>
        <v>0</v>
      </c>
      <c r="H310" s="1" t="s">
        <v>2</v>
      </c>
      <c r="J310" s="119" t="str">
        <f>IF(G310&gt;0,VALUE(1),"")</f>
        <v/>
      </c>
    </row>
    <row r="311" spans="3:10" x14ac:dyDescent="0.4">
      <c r="C311" s="100">
        <v>299</v>
      </c>
      <c r="D311" s="93" t="s">
        <v>28</v>
      </c>
      <c r="E311" s="92" t="s">
        <v>494</v>
      </c>
      <c r="F311" s="92"/>
      <c r="G311" s="108"/>
      <c r="H311" s="1" t="s">
        <v>2</v>
      </c>
    </row>
    <row r="312" spans="3:10" x14ac:dyDescent="0.4">
      <c r="C312" s="100">
        <v>300</v>
      </c>
      <c r="D312" s="93" t="s">
        <v>28</v>
      </c>
      <c r="E312" s="92" t="s">
        <v>495</v>
      </c>
      <c r="F312" s="92"/>
      <c r="G312" s="108"/>
      <c r="H312" s="1" t="s">
        <v>2</v>
      </c>
    </row>
    <row r="313" spans="3:10" x14ac:dyDescent="0.4">
      <c r="C313" s="100">
        <v>301</v>
      </c>
      <c r="D313" s="93" t="s">
        <v>28</v>
      </c>
      <c r="E313" s="92" t="s">
        <v>496</v>
      </c>
      <c r="F313" s="92"/>
      <c r="G313" s="108"/>
      <c r="H313" s="1" t="s">
        <v>2</v>
      </c>
    </row>
    <row r="314" spans="3:10" x14ac:dyDescent="0.4">
      <c r="C314" s="100">
        <v>302</v>
      </c>
      <c r="D314" s="93" t="s">
        <v>28</v>
      </c>
      <c r="E314" s="92" t="s">
        <v>497</v>
      </c>
      <c r="F314" s="92"/>
      <c r="G314" s="108"/>
      <c r="H314" s="1" t="s">
        <v>2</v>
      </c>
    </row>
    <row r="315" spans="3:10" x14ac:dyDescent="0.4">
      <c r="C315" s="100">
        <v>303</v>
      </c>
      <c r="D315" s="93" t="s">
        <v>28</v>
      </c>
      <c r="E315" s="92" t="s">
        <v>498</v>
      </c>
      <c r="F315" s="92"/>
      <c r="G315" s="108"/>
      <c r="H315" s="1" t="s">
        <v>2</v>
      </c>
    </row>
    <row r="316" spans="3:10" x14ac:dyDescent="0.4">
      <c r="C316" s="100">
        <v>304</v>
      </c>
      <c r="D316" s="93" t="s">
        <v>28</v>
      </c>
      <c r="E316" s="92" t="s">
        <v>499</v>
      </c>
      <c r="F316" s="92"/>
      <c r="G316" s="108"/>
      <c r="H316" s="1" t="s">
        <v>2</v>
      </c>
    </row>
    <row r="317" spans="3:10" x14ac:dyDescent="0.4">
      <c r="C317" s="100">
        <v>305</v>
      </c>
      <c r="D317" s="93" t="s">
        <v>28</v>
      </c>
      <c r="E317" s="92" t="s">
        <v>500</v>
      </c>
      <c r="F317" s="92"/>
      <c r="G317" s="108"/>
      <c r="H317" s="1" t="s">
        <v>2</v>
      </c>
    </row>
    <row r="318" spans="3:10" x14ac:dyDescent="0.4">
      <c r="C318" s="100">
        <v>306</v>
      </c>
      <c r="D318" s="93" t="s">
        <v>28</v>
      </c>
      <c r="E318" s="92" t="s">
        <v>501</v>
      </c>
      <c r="F318" s="92"/>
      <c r="G318" s="108"/>
      <c r="H318" s="1" t="s">
        <v>2</v>
      </c>
    </row>
    <row r="319" spans="3:10" x14ac:dyDescent="0.4">
      <c r="C319" s="100">
        <v>307</v>
      </c>
      <c r="D319" s="93" t="s">
        <v>28</v>
      </c>
      <c r="E319" s="92" t="s">
        <v>502</v>
      </c>
      <c r="F319" s="92"/>
      <c r="G319" s="108"/>
      <c r="H319" s="1" t="s">
        <v>2</v>
      </c>
    </row>
    <row r="320" spans="3:10" x14ac:dyDescent="0.4">
      <c r="C320" s="100">
        <v>308</v>
      </c>
      <c r="D320" s="93" t="s">
        <v>28</v>
      </c>
      <c r="E320" s="92" t="s">
        <v>503</v>
      </c>
      <c r="F320" s="92"/>
      <c r="G320" s="108"/>
      <c r="H320" s="1" t="s">
        <v>2</v>
      </c>
    </row>
    <row r="321" spans="3:10" x14ac:dyDescent="0.4">
      <c r="C321" s="100">
        <v>309</v>
      </c>
      <c r="D321" s="93" t="s">
        <v>28</v>
      </c>
      <c r="E321" s="92" t="s">
        <v>504</v>
      </c>
      <c r="F321" s="92" t="s">
        <v>1920</v>
      </c>
      <c r="G321" s="108"/>
      <c r="H321" s="1" t="s">
        <v>2</v>
      </c>
    </row>
    <row r="322" spans="3:10" x14ac:dyDescent="0.4">
      <c r="C322" s="100">
        <v>310</v>
      </c>
      <c r="D322" s="93" t="s">
        <v>28</v>
      </c>
      <c r="E322" s="92" t="s">
        <v>505</v>
      </c>
      <c r="F322" s="92"/>
      <c r="G322" s="108"/>
      <c r="H322" s="1" t="s">
        <v>2</v>
      </c>
    </row>
    <row r="323" spans="3:10" x14ac:dyDescent="0.4">
      <c r="C323" s="100">
        <v>311</v>
      </c>
      <c r="D323" s="93" t="s">
        <v>28</v>
      </c>
      <c r="E323" s="92" t="s">
        <v>506</v>
      </c>
      <c r="F323" s="92"/>
      <c r="G323" s="108"/>
      <c r="H323" s="1" t="s">
        <v>2</v>
      </c>
    </row>
    <row r="324" spans="3:10" x14ac:dyDescent="0.4">
      <c r="C324" s="100">
        <v>312</v>
      </c>
      <c r="D324" s="93" t="s">
        <v>28</v>
      </c>
      <c r="E324" s="92" t="s">
        <v>507</v>
      </c>
      <c r="F324" s="92" t="s">
        <v>1920</v>
      </c>
      <c r="G324" s="108"/>
      <c r="H324" s="1" t="s">
        <v>2</v>
      </c>
    </row>
    <row r="325" spans="3:10" x14ac:dyDescent="0.4">
      <c r="C325" s="100">
        <v>313</v>
      </c>
      <c r="D325" s="93" t="s">
        <v>28</v>
      </c>
      <c r="E325" s="92" t="s">
        <v>508</v>
      </c>
      <c r="F325" s="92" t="s">
        <v>1920</v>
      </c>
      <c r="G325" s="108"/>
      <c r="H325" s="1" t="s">
        <v>2</v>
      </c>
    </row>
    <row r="326" spans="3:10" x14ac:dyDescent="0.4">
      <c r="C326" s="100">
        <v>314</v>
      </c>
      <c r="D326" s="93" t="s">
        <v>28</v>
      </c>
      <c r="E326" s="92" t="s">
        <v>509</v>
      </c>
      <c r="F326" s="92" t="s">
        <v>1920</v>
      </c>
      <c r="G326" s="108"/>
      <c r="H326" s="1" t="s">
        <v>2</v>
      </c>
    </row>
    <row r="327" spans="3:10" x14ac:dyDescent="0.4">
      <c r="C327" s="100">
        <v>315</v>
      </c>
      <c r="D327" s="93" t="s">
        <v>28</v>
      </c>
      <c r="E327" s="92" t="s">
        <v>510</v>
      </c>
      <c r="F327" s="92" t="s">
        <v>1920</v>
      </c>
      <c r="G327" s="108"/>
      <c r="H327" s="1" t="s">
        <v>2</v>
      </c>
    </row>
    <row r="328" spans="3:10" x14ac:dyDescent="0.4">
      <c r="C328" s="100">
        <v>316</v>
      </c>
      <c r="D328" s="93" t="s">
        <v>28</v>
      </c>
      <c r="E328" s="92" t="s">
        <v>511</v>
      </c>
      <c r="F328" s="92" t="s">
        <v>1920</v>
      </c>
      <c r="G328" s="108"/>
      <c r="H328" s="1" t="s">
        <v>2</v>
      </c>
    </row>
    <row r="329" spans="3:10" x14ac:dyDescent="0.4">
      <c r="C329" s="100">
        <v>317</v>
      </c>
      <c r="D329" s="93" t="s">
        <v>28</v>
      </c>
      <c r="E329" s="92" t="s">
        <v>512</v>
      </c>
      <c r="F329" s="92" t="s">
        <v>1920</v>
      </c>
      <c r="G329" s="108"/>
      <c r="H329" s="1" t="s">
        <v>2</v>
      </c>
    </row>
    <row r="330" spans="3:10" x14ac:dyDescent="0.4">
      <c r="C330" s="100">
        <v>318</v>
      </c>
      <c r="D330" s="93" t="s">
        <v>28</v>
      </c>
      <c r="E330" s="92" t="s">
        <v>513</v>
      </c>
      <c r="F330" s="92" t="s">
        <v>1920</v>
      </c>
      <c r="G330" s="108"/>
      <c r="H330" s="1" t="s">
        <v>2</v>
      </c>
    </row>
    <row r="331" spans="3:10" x14ac:dyDescent="0.4">
      <c r="C331" s="100">
        <v>319</v>
      </c>
      <c r="D331" s="93" t="s">
        <v>28</v>
      </c>
      <c r="E331" s="92" t="s">
        <v>514</v>
      </c>
      <c r="F331" s="92" t="s">
        <v>1920</v>
      </c>
      <c r="G331" s="108"/>
      <c r="H331" s="1" t="s">
        <v>2</v>
      </c>
    </row>
    <row r="332" spans="3:10" x14ac:dyDescent="0.4">
      <c r="C332" s="100">
        <v>320</v>
      </c>
      <c r="D332" s="93" t="s">
        <v>28</v>
      </c>
      <c r="E332" s="92" t="s">
        <v>515</v>
      </c>
      <c r="F332" s="92" t="s">
        <v>1920</v>
      </c>
      <c r="G332" s="108"/>
      <c r="H332" s="1" t="s">
        <v>2</v>
      </c>
    </row>
    <row r="333" spans="3:10" x14ac:dyDescent="0.4">
      <c r="C333" s="100">
        <v>321</v>
      </c>
      <c r="D333" s="93" t="s">
        <v>28</v>
      </c>
      <c r="E333" s="92" t="s">
        <v>516</v>
      </c>
      <c r="F333" s="92" t="s">
        <v>1920</v>
      </c>
      <c r="G333" s="108"/>
      <c r="H333" s="1" t="s">
        <v>2</v>
      </c>
    </row>
    <row r="334" spans="3:10" x14ac:dyDescent="0.4">
      <c r="C334" s="100">
        <v>322</v>
      </c>
      <c r="D334" s="93" t="s">
        <v>28</v>
      </c>
      <c r="E334" s="92" t="s">
        <v>517</v>
      </c>
      <c r="F334" s="92" t="s">
        <v>1920</v>
      </c>
      <c r="G334" s="108"/>
      <c r="H334" s="1" t="s">
        <v>2</v>
      </c>
    </row>
    <row r="335" spans="3:10" x14ac:dyDescent="0.4">
      <c r="C335" s="100">
        <v>323</v>
      </c>
      <c r="D335" s="93" t="s">
        <v>28</v>
      </c>
      <c r="E335" s="92" t="s">
        <v>518</v>
      </c>
      <c r="F335" s="92" t="s">
        <v>1920</v>
      </c>
      <c r="G335" s="108"/>
      <c r="H335" s="1" t="s">
        <v>2</v>
      </c>
    </row>
    <row r="336" spans="3:10" x14ac:dyDescent="0.4">
      <c r="C336" s="100">
        <v>324</v>
      </c>
      <c r="D336" s="94" t="s">
        <v>29</v>
      </c>
      <c r="E336" s="97"/>
      <c r="F336" s="95"/>
      <c r="G336" s="99">
        <f>COUNTIF(G337:G371,"○")</f>
        <v>0</v>
      </c>
      <c r="H336" s="1" t="s">
        <v>2</v>
      </c>
      <c r="J336" s="119" t="str">
        <f>IF(G336&gt;0,VALUE(1),"")</f>
        <v/>
      </c>
    </row>
    <row r="337" spans="3:8" x14ac:dyDescent="0.4">
      <c r="C337" s="100">
        <v>325</v>
      </c>
      <c r="D337" s="93" t="s">
        <v>29</v>
      </c>
      <c r="E337" s="92" t="s">
        <v>519</v>
      </c>
      <c r="F337" s="92"/>
      <c r="G337" s="108"/>
      <c r="H337" s="1" t="s">
        <v>2</v>
      </c>
    </row>
    <row r="338" spans="3:8" x14ac:dyDescent="0.4">
      <c r="C338" s="100">
        <v>326</v>
      </c>
      <c r="D338" s="93" t="s">
        <v>29</v>
      </c>
      <c r="E338" s="92" t="s">
        <v>520</v>
      </c>
      <c r="F338" s="92"/>
      <c r="G338" s="108"/>
      <c r="H338" s="1" t="s">
        <v>2</v>
      </c>
    </row>
    <row r="339" spans="3:8" x14ac:dyDescent="0.4">
      <c r="C339" s="100">
        <v>327</v>
      </c>
      <c r="D339" s="93" t="s">
        <v>29</v>
      </c>
      <c r="E339" s="92" t="s">
        <v>521</v>
      </c>
      <c r="F339" s="92"/>
      <c r="G339" s="108"/>
      <c r="H339" s="1" t="s">
        <v>2</v>
      </c>
    </row>
    <row r="340" spans="3:8" x14ac:dyDescent="0.4">
      <c r="C340" s="100">
        <v>328</v>
      </c>
      <c r="D340" s="93" t="s">
        <v>29</v>
      </c>
      <c r="E340" s="92" t="s">
        <v>522</v>
      </c>
      <c r="F340" s="92"/>
      <c r="G340" s="108"/>
      <c r="H340" s="1" t="s">
        <v>2</v>
      </c>
    </row>
    <row r="341" spans="3:8" x14ac:dyDescent="0.4">
      <c r="C341" s="100">
        <v>329</v>
      </c>
      <c r="D341" s="93" t="s">
        <v>29</v>
      </c>
      <c r="E341" s="92" t="s">
        <v>523</v>
      </c>
      <c r="F341" s="92"/>
      <c r="G341" s="108"/>
      <c r="H341" s="1" t="s">
        <v>2</v>
      </c>
    </row>
    <row r="342" spans="3:8" x14ac:dyDescent="0.4">
      <c r="C342" s="100">
        <v>330</v>
      </c>
      <c r="D342" s="93" t="s">
        <v>29</v>
      </c>
      <c r="E342" s="92" t="s">
        <v>524</v>
      </c>
      <c r="F342" s="92"/>
      <c r="G342" s="108"/>
      <c r="H342" s="1" t="s">
        <v>2</v>
      </c>
    </row>
    <row r="343" spans="3:8" x14ac:dyDescent="0.4">
      <c r="C343" s="100">
        <v>331</v>
      </c>
      <c r="D343" s="93" t="s">
        <v>29</v>
      </c>
      <c r="E343" s="92" t="s">
        <v>525</v>
      </c>
      <c r="F343" s="92"/>
      <c r="G343" s="108"/>
      <c r="H343" s="1" t="s">
        <v>2</v>
      </c>
    </row>
    <row r="344" spans="3:8" x14ac:dyDescent="0.4">
      <c r="C344" s="100">
        <v>332</v>
      </c>
      <c r="D344" s="93" t="s">
        <v>29</v>
      </c>
      <c r="E344" s="92" t="s">
        <v>526</v>
      </c>
      <c r="F344" s="92"/>
      <c r="G344" s="108"/>
      <c r="H344" s="1" t="s">
        <v>2</v>
      </c>
    </row>
    <row r="345" spans="3:8" x14ac:dyDescent="0.4">
      <c r="C345" s="100">
        <v>333</v>
      </c>
      <c r="D345" s="93" t="s">
        <v>29</v>
      </c>
      <c r="E345" s="92" t="s">
        <v>527</v>
      </c>
      <c r="F345" s="92"/>
      <c r="G345" s="108"/>
      <c r="H345" s="1" t="s">
        <v>2</v>
      </c>
    </row>
    <row r="346" spans="3:8" x14ac:dyDescent="0.4">
      <c r="C346" s="100">
        <v>334</v>
      </c>
      <c r="D346" s="93" t="s">
        <v>29</v>
      </c>
      <c r="E346" s="92" t="s">
        <v>528</v>
      </c>
      <c r="F346" s="92"/>
      <c r="G346" s="108"/>
      <c r="H346" s="1" t="s">
        <v>2</v>
      </c>
    </row>
    <row r="347" spans="3:8" x14ac:dyDescent="0.4">
      <c r="C347" s="100">
        <v>335</v>
      </c>
      <c r="D347" s="93" t="s">
        <v>29</v>
      </c>
      <c r="E347" s="92" t="s">
        <v>529</v>
      </c>
      <c r="F347" s="92"/>
      <c r="G347" s="108"/>
      <c r="H347" s="1" t="s">
        <v>2</v>
      </c>
    </row>
    <row r="348" spans="3:8" x14ac:dyDescent="0.4">
      <c r="C348" s="100">
        <v>336</v>
      </c>
      <c r="D348" s="93" t="s">
        <v>29</v>
      </c>
      <c r="E348" s="92" t="s">
        <v>530</v>
      </c>
      <c r="F348" s="92"/>
      <c r="G348" s="108"/>
      <c r="H348" s="1" t="s">
        <v>2</v>
      </c>
    </row>
    <row r="349" spans="3:8" x14ac:dyDescent="0.4">
      <c r="C349" s="100">
        <v>337</v>
      </c>
      <c r="D349" s="93" t="s">
        <v>29</v>
      </c>
      <c r="E349" s="92" t="s">
        <v>531</v>
      </c>
      <c r="F349" s="92"/>
      <c r="G349" s="108"/>
      <c r="H349" s="1" t="s">
        <v>2</v>
      </c>
    </row>
    <row r="350" spans="3:8" x14ac:dyDescent="0.4">
      <c r="C350" s="100">
        <v>338</v>
      </c>
      <c r="D350" s="93" t="s">
        <v>29</v>
      </c>
      <c r="E350" s="92" t="s">
        <v>532</v>
      </c>
      <c r="F350" s="92" t="s">
        <v>1920</v>
      </c>
      <c r="G350" s="108"/>
      <c r="H350" s="1" t="s">
        <v>2</v>
      </c>
    </row>
    <row r="351" spans="3:8" x14ac:dyDescent="0.4">
      <c r="C351" s="100">
        <v>339</v>
      </c>
      <c r="D351" s="93" t="s">
        <v>29</v>
      </c>
      <c r="E351" s="92" t="s">
        <v>533</v>
      </c>
      <c r="F351" s="92" t="s">
        <v>1920</v>
      </c>
      <c r="G351" s="108"/>
      <c r="H351" s="1" t="s">
        <v>2</v>
      </c>
    </row>
    <row r="352" spans="3:8" x14ac:dyDescent="0.4">
      <c r="C352" s="100">
        <v>340</v>
      </c>
      <c r="D352" s="93" t="s">
        <v>29</v>
      </c>
      <c r="E352" s="92" t="s">
        <v>534</v>
      </c>
      <c r="F352" s="92" t="s">
        <v>1920</v>
      </c>
      <c r="G352" s="108"/>
      <c r="H352" s="1" t="s">
        <v>2</v>
      </c>
    </row>
    <row r="353" spans="3:8" x14ac:dyDescent="0.4">
      <c r="C353" s="100">
        <v>341</v>
      </c>
      <c r="D353" s="93" t="s">
        <v>29</v>
      </c>
      <c r="E353" s="92" t="s">
        <v>535</v>
      </c>
      <c r="F353" s="92" t="s">
        <v>1920</v>
      </c>
      <c r="G353" s="108"/>
      <c r="H353" s="1" t="s">
        <v>2</v>
      </c>
    </row>
    <row r="354" spans="3:8" x14ac:dyDescent="0.4">
      <c r="C354" s="100">
        <v>342</v>
      </c>
      <c r="D354" s="93" t="s">
        <v>29</v>
      </c>
      <c r="E354" s="92" t="s">
        <v>536</v>
      </c>
      <c r="F354" s="92" t="s">
        <v>1920</v>
      </c>
      <c r="G354" s="108"/>
      <c r="H354" s="1" t="s">
        <v>2</v>
      </c>
    </row>
    <row r="355" spans="3:8" x14ac:dyDescent="0.4">
      <c r="C355" s="100">
        <v>343</v>
      </c>
      <c r="D355" s="93" t="s">
        <v>29</v>
      </c>
      <c r="E355" s="92" t="s">
        <v>537</v>
      </c>
      <c r="F355" s="92" t="s">
        <v>1920</v>
      </c>
      <c r="G355" s="108"/>
      <c r="H355" s="1" t="s">
        <v>2</v>
      </c>
    </row>
    <row r="356" spans="3:8" x14ac:dyDescent="0.4">
      <c r="C356" s="100">
        <v>344</v>
      </c>
      <c r="D356" s="93" t="s">
        <v>29</v>
      </c>
      <c r="E356" s="92" t="s">
        <v>538</v>
      </c>
      <c r="F356" s="92" t="s">
        <v>1920</v>
      </c>
      <c r="G356" s="108"/>
      <c r="H356" s="1" t="s">
        <v>2</v>
      </c>
    </row>
    <row r="357" spans="3:8" x14ac:dyDescent="0.4">
      <c r="C357" s="100">
        <v>345</v>
      </c>
      <c r="D357" s="93" t="s">
        <v>29</v>
      </c>
      <c r="E357" s="92" t="s">
        <v>539</v>
      </c>
      <c r="F357" s="92" t="s">
        <v>1920</v>
      </c>
      <c r="G357" s="108"/>
      <c r="H357" s="1" t="s">
        <v>2</v>
      </c>
    </row>
    <row r="358" spans="3:8" x14ac:dyDescent="0.4">
      <c r="C358" s="100">
        <v>346</v>
      </c>
      <c r="D358" s="93" t="s">
        <v>29</v>
      </c>
      <c r="E358" s="92" t="s">
        <v>540</v>
      </c>
      <c r="F358" s="92" t="s">
        <v>1920</v>
      </c>
      <c r="G358" s="108"/>
      <c r="H358" s="1" t="s">
        <v>2</v>
      </c>
    </row>
    <row r="359" spans="3:8" x14ac:dyDescent="0.4">
      <c r="C359" s="100">
        <v>347</v>
      </c>
      <c r="D359" s="93" t="s">
        <v>29</v>
      </c>
      <c r="E359" s="92" t="s">
        <v>541</v>
      </c>
      <c r="F359" s="92" t="s">
        <v>1920</v>
      </c>
      <c r="G359" s="108"/>
      <c r="H359" s="1" t="s">
        <v>2</v>
      </c>
    </row>
    <row r="360" spans="3:8" x14ac:dyDescent="0.4">
      <c r="C360" s="100">
        <v>348</v>
      </c>
      <c r="D360" s="93" t="s">
        <v>29</v>
      </c>
      <c r="E360" s="92" t="s">
        <v>542</v>
      </c>
      <c r="F360" s="92" t="s">
        <v>1920</v>
      </c>
      <c r="G360" s="108"/>
      <c r="H360" s="1" t="s">
        <v>2</v>
      </c>
    </row>
    <row r="361" spans="3:8" x14ac:dyDescent="0.4">
      <c r="C361" s="100">
        <v>349</v>
      </c>
      <c r="D361" s="93" t="s">
        <v>29</v>
      </c>
      <c r="E361" s="92" t="s">
        <v>543</v>
      </c>
      <c r="F361" s="92" t="s">
        <v>1920</v>
      </c>
      <c r="G361" s="108"/>
      <c r="H361" s="1" t="s">
        <v>2</v>
      </c>
    </row>
    <row r="362" spans="3:8" x14ac:dyDescent="0.4">
      <c r="C362" s="100">
        <v>350</v>
      </c>
      <c r="D362" s="93" t="s">
        <v>29</v>
      </c>
      <c r="E362" s="92" t="s">
        <v>544</v>
      </c>
      <c r="F362" s="92" t="s">
        <v>1920</v>
      </c>
      <c r="G362" s="108"/>
      <c r="H362" s="1" t="s">
        <v>2</v>
      </c>
    </row>
    <row r="363" spans="3:8" x14ac:dyDescent="0.4">
      <c r="C363" s="100">
        <v>351</v>
      </c>
      <c r="D363" s="93" t="s">
        <v>29</v>
      </c>
      <c r="E363" s="92" t="s">
        <v>545</v>
      </c>
      <c r="F363" s="92" t="s">
        <v>1920</v>
      </c>
      <c r="G363" s="108"/>
      <c r="H363" s="1" t="s">
        <v>2</v>
      </c>
    </row>
    <row r="364" spans="3:8" x14ac:dyDescent="0.4">
      <c r="C364" s="100">
        <v>352</v>
      </c>
      <c r="D364" s="93" t="s">
        <v>29</v>
      </c>
      <c r="E364" s="92" t="s">
        <v>546</v>
      </c>
      <c r="F364" s="92"/>
      <c r="G364" s="108"/>
      <c r="H364" s="1" t="s">
        <v>2</v>
      </c>
    </row>
    <row r="365" spans="3:8" x14ac:dyDescent="0.4">
      <c r="C365" s="100">
        <v>353</v>
      </c>
      <c r="D365" s="93" t="s">
        <v>29</v>
      </c>
      <c r="E365" s="92" t="s">
        <v>547</v>
      </c>
      <c r="F365" s="92" t="s">
        <v>1920</v>
      </c>
      <c r="G365" s="108"/>
      <c r="H365" s="1" t="s">
        <v>2</v>
      </c>
    </row>
    <row r="366" spans="3:8" x14ac:dyDescent="0.4">
      <c r="C366" s="100">
        <v>354</v>
      </c>
      <c r="D366" s="93" t="s">
        <v>29</v>
      </c>
      <c r="E366" s="92" t="s">
        <v>548</v>
      </c>
      <c r="F366" s="92" t="s">
        <v>1920</v>
      </c>
      <c r="G366" s="108"/>
      <c r="H366" s="1" t="s">
        <v>2</v>
      </c>
    </row>
    <row r="367" spans="3:8" x14ac:dyDescent="0.4">
      <c r="C367" s="100">
        <v>355</v>
      </c>
      <c r="D367" s="93" t="s">
        <v>29</v>
      </c>
      <c r="E367" s="92" t="s">
        <v>549</v>
      </c>
      <c r="F367" s="92" t="s">
        <v>1920</v>
      </c>
      <c r="G367" s="108"/>
      <c r="H367" s="1" t="s">
        <v>2</v>
      </c>
    </row>
    <row r="368" spans="3:8" x14ac:dyDescent="0.4">
      <c r="C368" s="100">
        <v>356</v>
      </c>
      <c r="D368" s="93" t="s">
        <v>29</v>
      </c>
      <c r="E368" s="92" t="s">
        <v>550</v>
      </c>
      <c r="F368" s="92" t="s">
        <v>1920</v>
      </c>
      <c r="G368" s="108"/>
      <c r="H368" s="1" t="s">
        <v>2</v>
      </c>
    </row>
    <row r="369" spans="3:10" x14ac:dyDescent="0.4">
      <c r="C369" s="100">
        <v>357</v>
      </c>
      <c r="D369" s="93" t="s">
        <v>29</v>
      </c>
      <c r="E369" s="92" t="s">
        <v>551</v>
      </c>
      <c r="F369" s="92"/>
      <c r="G369" s="108"/>
      <c r="H369" s="1" t="s">
        <v>2</v>
      </c>
    </row>
    <row r="370" spans="3:10" x14ac:dyDescent="0.4">
      <c r="C370" s="100">
        <v>358</v>
      </c>
      <c r="D370" s="93" t="s">
        <v>29</v>
      </c>
      <c r="E370" s="92" t="s">
        <v>552</v>
      </c>
      <c r="F370" s="92"/>
      <c r="G370" s="108"/>
      <c r="H370" s="1" t="s">
        <v>2</v>
      </c>
    </row>
    <row r="371" spans="3:10" x14ac:dyDescent="0.4">
      <c r="C371" s="100">
        <v>359</v>
      </c>
      <c r="D371" s="93" t="s">
        <v>29</v>
      </c>
      <c r="E371" s="92" t="s">
        <v>553</v>
      </c>
      <c r="F371" s="92" t="s">
        <v>1920</v>
      </c>
      <c r="G371" s="108"/>
      <c r="H371" s="1" t="s">
        <v>2</v>
      </c>
    </row>
    <row r="372" spans="3:10" x14ac:dyDescent="0.4">
      <c r="C372" s="100">
        <v>360</v>
      </c>
      <c r="D372" s="94" t="s">
        <v>30</v>
      </c>
      <c r="E372" s="98"/>
      <c r="F372" s="96"/>
      <c r="G372" s="99">
        <f>COUNTIF(G373:G431,"○")</f>
        <v>0</v>
      </c>
      <c r="H372" s="1" t="s">
        <v>2</v>
      </c>
      <c r="J372" s="119" t="str">
        <f>IF(G372&gt;0,VALUE(1),"")</f>
        <v/>
      </c>
    </row>
    <row r="373" spans="3:10" x14ac:dyDescent="0.4">
      <c r="C373" s="100">
        <v>361</v>
      </c>
      <c r="D373" s="93" t="s">
        <v>30</v>
      </c>
      <c r="E373" s="92" t="s">
        <v>554</v>
      </c>
      <c r="F373" s="92"/>
      <c r="G373" s="108"/>
      <c r="H373" s="1" t="s">
        <v>2</v>
      </c>
    </row>
    <row r="374" spans="3:10" x14ac:dyDescent="0.4">
      <c r="C374" s="100">
        <v>362</v>
      </c>
      <c r="D374" s="93" t="s">
        <v>30</v>
      </c>
      <c r="E374" s="92" t="s">
        <v>555</v>
      </c>
      <c r="F374" s="92"/>
      <c r="G374" s="108"/>
      <c r="H374" s="1" t="s">
        <v>2</v>
      </c>
    </row>
    <row r="375" spans="3:10" x14ac:dyDescent="0.4">
      <c r="C375" s="100">
        <v>363</v>
      </c>
      <c r="D375" s="93" t="s">
        <v>30</v>
      </c>
      <c r="E375" s="92" t="s">
        <v>556</v>
      </c>
      <c r="F375" s="92"/>
      <c r="G375" s="108"/>
      <c r="H375" s="1" t="s">
        <v>2</v>
      </c>
    </row>
    <row r="376" spans="3:10" x14ac:dyDescent="0.4">
      <c r="C376" s="100">
        <v>364</v>
      </c>
      <c r="D376" s="93" t="s">
        <v>30</v>
      </c>
      <c r="E376" s="92" t="s">
        <v>557</v>
      </c>
      <c r="F376" s="92"/>
      <c r="G376" s="108"/>
      <c r="H376" s="1" t="s">
        <v>2</v>
      </c>
    </row>
    <row r="377" spans="3:10" x14ac:dyDescent="0.4">
      <c r="C377" s="100">
        <v>365</v>
      </c>
      <c r="D377" s="93" t="s">
        <v>30</v>
      </c>
      <c r="E377" s="92" t="s">
        <v>558</v>
      </c>
      <c r="F377" s="92"/>
      <c r="G377" s="108"/>
      <c r="H377" s="1" t="s">
        <v>2</v>
      </c>
    </row>
    <row r="378" spans="3:10" x14ac:dyDescent="0.4">
      <c r="C378" s="100">
        <v>366</v>
      </c>
      <c r="D378" s="93" t="s">
        <v>30</v>
      </c>
      <c r="E378" s="92" t="s">
        <v>559</v>
      </c>
      <c r="F378" s="92"/>
      <c r="G378" s="108"/>
      <c r="H378" s="1" t="s">
        <v>2</v>
      </c>
    </row>
    <row r="379" spans="3:10" x14ac:dyDescent="0.4">
      <c r="C379" s="100">
        <v>367</v>
      </c>
      <c r="D379" s="93" t="s">
        <v>30</v>
      </c>
      <c r="E379" s="92" t="s">
        <v>560</v>
      </c>
      <c r="F379" s="92"/>
      <c r="G379" s="108"/>
      <c r="H379" s="1" t="s">
        <v>2</v>
      </c>
    </row>
    <row r="380" spans="3:10" x14ac:dyDescent="0.4">
      <c r="C380" s="100">
        <v>368</v>
      </c>
      <c r="D380" s="93" t="s">
        <v>30</v>
      </c>
      <c r="E380" s="92" t="s">
        <v>561</v>
      </c>
      <c r="F380" s="92"/>
      <c r="G380" s="108"/>
      <c r="H380" s="1" t="s">
        <v>2</v>
      </c>
    </row>
    <row r="381" spans="3:10" x14ac:dyDescent="0.4">
      <c r="C381" s="100">
        <v>369</v>
      </c>
      <c r="D381" s="93" t="s">
        <v>30</v>
      </c>
      <c r="E381" s="92" t="s">
        <v>562</v>
      </c>
      <c r="F381" s="92"/>
      <c r="G381" s="108"/>
      <c r="H381" s="1" t="s">
        <v>2</v>
      </c>
    </row>
    <row r="382" spans="3:10" x14ac:dyDescent="0.4">
      <c r="C382" s="100">
        <v>370</v>
      </c>
      <c r="D382" s="93" t="s">
        <v>30</v>
      </c>
      <c r="E382" s="92" t="s">
        <v>563</v>
      </c>
      <c r="F382" s="92"/>
      <c r="G382" s="108"/>
      <c r="H382" s="1" t="s">
        <v>2</v>
      </c>
    </row>
    <row r="383" spans="3:10" x14ac:dyDescent="0.4">
      <c r="C383" s="100">
        <v>371</v>
      </c>
      <c r="D383" s="93" t="s">
        <v>30</v>
      </c>
      <c r="E383" s="92" t="s">
        <v>564</v>
      </c>
      <c r="F383" s="92"/>
      <c r="G383" s="108"/>
      <c r="H383" s="1" t="s">
        <v>2</v>
      </c>
    </row>
    <row r="384" spans="3:10" x14ac:dyDescent="0.4">
      <c r="C384" s="100">
        <v>372</v>
      </c>
      <c r="D384" s="93" t="s">
        <v>30</v>
      </c>
      <c r="E384" s="92" t="s">
        <v>236</v>
      </c>
      <c r="F384" s="92"/>
      <c r="G384" s="108"/>
      <c r="H384" s="1" t="s">
        <v>2</v>
      </c>
    </row>
    <row r="385" spans="3:8" x14ac:dyDescent="0.4">
      <c r="C385" s="100">
        <v>373</v>
      </c>
      <c r="D385" s="93" t="s">
        <v>30</v>
      </c>
      <c r="E385" s="92" t="s">
        <v>565</v>
      </c>
      <c r="F385" s="92"/>
      <c r="G385" s="108"/>
      <c r="H385" s="1" t="s">
        <v>2</v>
      </c>
    </row>
    <row r="386" spans="3:8" x14ac:dyDescent="0.4">
      <c r="C386" s="100">
        <v>374</v>
      </c>
      <c r="D386" s="93" t="s">
        <v>30</v>
      </c>
      <c r="E386" s="92" t="s">
        <v>566</v>
      </c>
      <c r="F386" s="92" t="s">
        <v>1920</v>
      </c>
      <c r="G386" s="108"/>
      <c r="H386" s="1" t="s">
        <v>2</v>
      </c>
    </row>
    <row r="387" spans="3:8" x14ac:dyDescent="0.4">
      <c r="C387" s="100">
        <v>375</v>
      </c>
      <c r="D387" s="93" t="s">
        <v>30</v>
      </c>
      <c r="E387" s="92" t="s">
        <v>567</v>
      </c>
      <c r="F387" s="92" t="s">
        <v>1920</v>
      </c>
      <c r="G387" s="108"/>
      <c r="H387" s="1" t="s">
        <v>2</v>
      </c>
    </row>
    <row r="388" spans="3:8" x14ac:dyDescent="0.4">
      <c r="C388" s="100">
        <v>376</v>
      </c>
      <c r="D388" s="93" t="s">
        <v>30</v>
      </c>
      <c r="E388" s="92" t="s">
        <v>568</v>
      </c>
      <c r="F388" s="92" t="s">
        <v>1920</v>
      </c>
      <c r="G388" s="108"/>
      <c r="H388" s="1" t="s">
        <v>2</v>
      </c>
    </row>
    <row r="389" spans="3:8" x14ac:dyDescent="0.4">
      <c r="C389" s="100">
        <v>377</v>
      </c>
      <c r="D389" s="93" t="s">
        <v>30</v>
      </c>
      <c r="E389" s="92" t="s">
        <v>569</v>
      </c>
      <c r="F389" s="92" t="s">
        <v>1920</v>
      </c>
      <c r="G389" s="108"/>
      <c r="H389" s="1" t="s">
        <v>2</v>
      </c>
    </row>
    <row r="390" spans="3:8" x14ac:dyDescent="0.4">
      <c r="C390" s="100">
        <v>378</v>
      </c>
      <c r="D390" s="93" t="s">
        <v>30</v>
      </c>
      <c r="E390" s="92" t="s">
        <v>570</v>
      </c>
      <c r="F390" s="92" t="s">
        <v>1920</v>
      </c>
      <c r="G390" s="108"/>
      <c r="H390" s="1" t="s">
        <v>2</v>
      </c>
    </row>
    <row r="391" spans="3:8" x14ac:dyDescent="0.4">
      <c r="C391" s="100">
        <v>379</v>
      </c>
      <c r="D391" s="93" t="s">
        <v>30</v>
      </c>
      <c r="E391" s="92" t="s">
        <v>571</v>
      </c>
      <c r="F391" s="92" t="s">
        <v>1920</v>
      </c>
      <c r="G391" s="108"/>
      <c r="H391" s="1" t="s">
        <v>2</v>
      </c>
    </row>
    <row r="392" spans="3:8" x14ac:dyDescent="0.4">
      <c r="C392" s="100">
        <v>380</v>
      </c>
      <c r="D392" s="93" t="s">
        <v>30</v>
      </c>
      <c r="E392" s="92" t="s">
        <v>572</v>
      </c>
      <c r="F392" s="92" t="s">
        <v>1920</v>
      </c>
      <c r="G392" s="108"/>
      <c r="H392" s="1" t="s">
        <v>2</v>
      </c>
    </row>
    <row r="393" spans="3:8" x14ac:dyDescent="0.4">
      <c r="C393" s="100">
        <v>381</v>
      </c>
      <c r="D393" s="93" t="s">
        <v>30</v>
      </c>
      <c r="E393" s="92" t="s">
        <v>573</v>
      </c>
      <c r="F393" s="92" t="s">
        <v>1920</v>
      </c>
      <c r="G393" s="108"/>
      <c r="H393" s="1" t="s">
        <v>2</v>
      </c>
    </row>
    <row r="394" spans="3:8" x14ac:dyDescent="0.4">
      <c r="C394" s="100">
        <v>382</v>
      </c>
      <c r="D394" s="93" t="s">
        <v>30</v>
      </c>
      <c r="E394" s="92" t="s">
        <v>574</v>
      </c>
      <c r="F394" s="92" t="s">
        <v>1920</v>
      </c>
      <c r="G394" s="108"/>
      <c r="H394" s="1" t="s">
        <v>2</v>
      </c>
    </row>
    <row r="395" spans="3:8" x14ac:dyDescent="0.4">
      <c r="C395" s="100">
        <v>383</v>
      </c>
      <c r="D395" s="93" t="s">
        <v>30</v>
      </c>
      <c r="E395" s="92" t="s">
        <v>575</v>
      </c>
      <c r="F395" s="92"/>
      <c r="G395" s="108"/>
      <c r="H395" s="1" t="s">
        <v>2</v>
      </c>
    </row>
    <row r="396" spans="3:8" x14ac:dyDescent="0.4">
      <c r="C396" s="100">
        <v>384</v>
      </c>
      <c r="D396" s="93" t="s">
        <v>30</v>
      </c>
      <c r="E396" s="92" t="s">
        <v>576</v>
      </c>
      <c r="F396" s="92" t="s">
        <v>1920</v>
      </c>
      <c r="G396" s="108"/>
      <c r="H396" s="1" t="s">
        <v>2</v>
      </c>
    </row>
    <row r="397" spans="3:8" x14ac:dyDescent="0.4">
      <c r="C397" s="100">
        <v>385</v>
      </c>
      <c r="D397" s="93" t="s">
        <v>30</v>
      </c>
      <c r="E397" s="92" t="s">
        <v>577</v>
      </c>
      <c r="F397" s="92" t="s">
        <v>1920</v>
      </c>
      <c r="G397" s="108"/>
      <c r="H397" s="1" t="s">
        <v>2</v>
      </c>
    </row>
    <row r="398" spans="3:8" x14ac:dyDescent="0.4">
      <c r="C398" s="100">
        <v>386</v>
      </c>
      <c r="D398" s="93" t="s">
        <v>30</v>
      </c>
      <c r="E398" s="92" t="s">
        <v>578</v>
      </c>
      <c r="F398" s="92" t="s">
        <v>1920</v>
      </c>
      <c r="G398" s="108"/>
      <c r="H398" s="1" t="s">
        <v>2</v>
      </c>
    </row>
    <row r="399" spans="3:8" x14ac:dyDescent="0.4">
      <c r="C399" s="100">
        <v>387</v>
      </c>
      <c r="D399" s="93" t="s">
        <v>30</v>
      </c>
      <c r="E399" s="92" t="s">
        <v>579</v>
      </c>
      <c r="F399" s="92" t="s">
        <v>1920</v>
      </c>
      <c r="G399" s="108"/>
      <c r="H399" s="1" t="s">
        <v>2</v>
      </c>
    </row>
    <row r="400" spans="3:8" x14ac:dyDescent="0.4">
      <c r="C400" s="100">
        <v>388</v>
      </c>
      <c r="D400" s="93" t="s">
        <v>30</v>
      </c>
      <c r="E400" s="92" t="s">
        <v>580</v>
      </c>
      <c r="F400" s="92"/>
      <c r="G400" s="108"/>
      <c r="H400" s="1" t="s">
        <v>2</v>
      </c>
    </row>
    <row r="401" spans="3:8" x14ac:dyDescent="0.4">
      <c r="C401" s="100">
        <v>389</v>
      </c>
      <c r="D401" s="93" t="s">
        <v>30</v>
      </c>
      <c r="E401" s="92" t="s">
        <v>581</v>
      </c>
      <c r="F401" s="92" t="s">
        <v>1920</v>
      </c>
      <c r="G401" s="108"/>
      <c r="H401" s="1" t="s">
        <v>2</v>
      </c>
    </row>
    <row r="402" spans="3:8" x14ac:dyDescent="0.4">
      <c r="C402" s="100">
        <v>390</v>
      </c>
      <c r="D402" s="93" t="s">
        <v>30</v>
      </c>
      <c r="E402" s="92" t="s">
        <v>582</v>
      </c>
      <c r="F402" s="92" t="s">
        <v>1920</v>
      </c>
      <c r="G402" s="108"/>
      <c r="H402" s="1" t="s">
        <v>2</v>
      </c>
    </row>
    <row r="403" spans="3:8" x14ac:dyDescent="0.4">
      <c r="C403" s="100">
        <v>391</v>
      </c>
      <c r="D403" s="93" t="s">
        <v>30</v>
      </c>
      <c r="E403" s="92" t="s">
        <v>583</v>
      </c>
      <c r="F403" s="92" t="s">
        <v>1920</v>
      </c>
      <c r="G403" s="108"/>
      <c r="H403" s="1" t="s">
        <v>2</v>
      </c>
    </row>
    <row r="404" spans="3:8" x14ac:dyDescent="0.4">
      <c r="C404" s="100">
        <v>392</v>
      </c>
      <c r="D404" s="93" t="s">
        <v>30</v>
      </c>
      <c r="E404" s="92" t="s">
        <v>539</v>
      </c>
      <c r="F404" s="92" t="s">
        <v>1920</v>
      </c>
      <c r="G404" s="108"/>
      <c r="H404" s="1" t="s">
        <v>2</v>
      </c>
    </row>
    <row r="405" spans="3:8" x14ac:dyDescent="0.4">
      <c r="C405" s="100">
        <v>393</v>
      </c>
      <c r="D405" s="93" t="s">
        <v>30</v>
      </c>
      <c r="E405" s="92" t="s">
        <v>584</v>
      </c>
      <c r="F405" s="92" t="s">
        <v>1920</v>
      </c>
      <c r="G405" s="108"/>
      <c r="H405" s="1" t="s">
        <v>2</v>
      </c>
    </row>
    <row r="406" spans="3:8" x14ac:dyDescent="0.4">
      <c r="C406" s="100">
        <v>394</v>
      </c>
      <c r="D406" s="93" t="s">
        <v>30</v>
      </c>
      <c r="E406" s="92" t="s">
        <v>585</v>
      </c>
      <c r="F406" s="92" t="s">
        <v>1920</v>
      </c>
      <c r="G406" s="108"/>
      <c r="H406" s="1" t="s">
        <v>2</v>
      </c>
    </row>
    <row r="407" spans="3:8" x14ac:dyDescent="0.4">
      <c r="C407" s="100">
        <v>395</v>
      </c>
      <c r="D407" s="93" t="s">
        <v>30</v>
      </c>
      <c r="E407" s="92" t="s">
        <v>586</v>
      </c>
      <c r="F407" s="92" t="s">
        <v>1920</v>
      </c>
      <c r="G407" s="108"/>
      <c r="H407" s="1" t="s">
        <v>2</v>
      </c>
    </row>
    <row r="408" spans="3:8" x14ac:dyDescent="0.4">
      <c r="C408" s="100">
        <v>396</v>
      </c>
      <c r="D408" s="93" t="s">
        <v>30</v>
      </c>
      <c r="E408" s="92" t="s">
        <v>587</v>
      </c>
      <c r="F408" s="92" t="s">
        <v>1920</v>
      </c>
      <c r="G408" s="108"/>
      <c r="H408" s="1" t="s">
        <v>2</v>
      </c>
    </row>
    <row r="409" spans="3:8" x14ac:dyDescent="0.4">
      <c r="C409" s="100">
        <v>397</v>
      </c>
      <c r="D409" s="93" t="s">
        <v>30</v>
      </c>
      <c r="E409" s="92" t="s">
        <v>588</v>
      </c>
      <c r="F409" s="92" t="s">
        <v>1920</v>
      </c>
      <c r="G409" s="108"/>
      <c r="H409" s="1" t="s">
        <v>2</v>
      </c>
    </row>
    <row r="410" spans="3:8" x14ac:dyDescent="0.4">
      <c r="C410" s="100">
        <v>398</v>
      </c>
      <c r="D410" s="93" t="s">
        <v>30</v>
      </c>
      <c r="E410" s="92" t="s">
        <v>589</v>
      </c>
      <c r="F410" s="92"/>
      <c r="G410" s="108"/>
      <c r="H410" s="1" t="s">
        <v>2</v>
      </c>
    </row>
    <row r="411" spans="3:8" x14ac:dyDescent="0.4">
      <c r="C411" s="100">
        <v>399</v>
      </c>
      <c r="D411" s="93" t="s">
        <v>30</v>
      </c>
      <c r="E411" s="92" t="s">
        <v>590</v>
      </c>
      <c r="F411" s="92"/>
      <c r="G411" s="108"/>
      <c r="H411" s="1" t="s">
        <v>2</v>
      </c>
    </row>
    <row r="412" spans="3:8" x14ac:dyDescent="0.4">
      <c r="C412" s="100">
        <v>400</v>
      </c>
      <c r="D412" s="93" t="s">
        <v>30</v>
      </c>
      <c r="E412" s="92" t="s">
        <v>591</v>
      </c>
      <c r="F412" s="92" t="s">
        <v>1920</v>
      </c>
      <c r="G412" s="108"/>
      <c r="H412" s="1" t="s">
        <v>2</v>
      </c>
    </row>
    <row r="413" spans="3:8" x14ac:dyDescent="0.4">
      <c r="C413" s="100">
        <v>401</v>
      </c>
      <c r="D413" s="93" t="s">
        <v>30</v>
      </c>
      <c r="E413" s="92" t="s">
        <v>592</v>
      </c>
      <c r="F413" s="92" t="s">
        <v>1920</v>
      </c>
      <c r="G413" s="108"/>
      <c r="H413" s="1" t="s">
        <v>2</v>
      </c>
    </row>
    <row r="414" spans="3:8" x14ac:dyDescent="0.4">
      <c r="C414" s="100">
        <v>402</v>
      </c>
      <c r="D414" s="93" t="s">
        <v>30</v>
      </c>
      <c r="E414" s="92" t="s">
        <v>593</v>
      </c>
      <c r="F414" s="92" t="s">
        <v>1920</v>
      </c>
      <c r="G414" s="108"/>
      <c r="H414" s="1" t="s">
        <v>2</v>
      </c>
    </row>
    <row r="415" spans="3:8" x14ac:dyDescent="0.4">
      <c r="C415" s="100">
        <v>403</v>
      </c>
      <c r="D415" s="93" t="s">
        <v>30</v>
      </c>
      <c r="E415" s="92" t="s">
        <v>594</v>
      </c>
      <c r="F415" s="92"/>
      <c r="G415" s="108"/>
      <c r="H415" s="1" t="s">
        <v>2</v>
      </c>
    </row>
    <row r="416" spans="3:8" x14ac:dyDescent="0.4">
      <c r="C416" s="100">
        <v>404</v>
      </c>
      <c r="D416" s="93" t="s">
        <v>30</v>
      </c>
      <c r="E416" s="92" t="s">
        <v>595</v>
      </c>
      <c r="F416" s="92"/>
      <c r="G416" s="108"/>
      <c r="H416" s="1" t="s">
        <v>2</v>
      </c>
    </row>
    <row r="417" spans="3:10" x14ac:dyDescent="0.4">
      <c r="C417" s="100">
        <v>405</v>
      </c>
      <c r="D417" s="93" t="s">
        <v>30</v>
      </c>
      <c r="E417" s="92" t="s">
        <v>596</v>
      </c>
      <c r="F417" s="92" t="s">
        <v>1920</v>
      </c>
      <c r="G417" s="108"/>
      <c r="H417" s="1" t="s">
        <v>2</v>
      </c>
    </row>
    <row r="418" spans="3:10" x14ac:dyDescent="0.4">
      <c r="C418" s="100">
        <v>406</v>
      </c>
      <c r="D418" s="93" t="s">
        <v>30</v>
      </c>
      <c r="E418" s="92" t="s">
        <v>597</v>
      </c>
      <c r="F418" s="92" t="s">
        <v>1920</v>
      </c>
      <c r="G418" s="108"/>
      <c r="H418" s="1" t="s">
        <v>2</v>
      </c>
    </row>
    <row r="419" spans="3:10" x14ac:dyDescent="0.4">
      <c r="C419" s="100">
        <v>407</v>
      </c>
      <c r="D419" s="93" t="s">
        <v>30</v>
      </c>
      <c r="E419" s="92" t="s">
        <v>598</v>
      </c>
      <c r="F419" s="92" t="s">
        <v>1920</v>
      </c>
      <c r="G419" s="108"/>
      <c r="H419" s="1" t="s">
        <v>2</v>
      </c>
    </row>
    <row r="420" spans="3:10" x14ac:dyDescent="0.4">
      <c r="C420" s="100">
        <v>408</v>
      </c>
      <c r="D420" s="93" t="s">
        <v>30</v>
      </c>
      <c r="E420" s="92" t="s">
        <v>599</v>
      </c>
      <c r="F420" s="92" t="s">
        <v>1920</v>
      </c>
      <c r="G420" s="108"/>
      <c r="H420" s="1" t="s">
        <v>2</v>
      </c>
    </row>
    <row r="421" spans="3:10" x14ac:dyDescent="0.4">
      <c r="C421" s="100">
        <v>409</v>
      </c>
      <c r="D421" s="93" t="s">
        <v>30</v>
      </c>
      <c r="E421" s="92" t="s">
        <v>600</v>
      </c>
      <c r="F421" s="92" t="s">
        <v>1920</v>
      </c>
      <c r="G421" s="108"/>
      <c r="H421" s="1" t="s">
        <v>2</v>
      </c>
    </row>
    <row r="422" spans="3:10" x14ac:dyDescent="0.4">
      <c r="C422" s="100">
        <v>410</v>
      </c>
      <c r="D422" s="93" t="s">
        <v>30</v>
      </c>
      <c r="E422" s="92" t="s">
        <v>601</v>
      </c>
      <c r="F422" s="92" t="s">
        <v>1920</v>
      </c>
      <c r="G422" s="108"/>
      <c r="H422" s="1" t="s">
        <v>2</v>
      </c>
    </row>
    <row r="423" spans="3:10" x14ac:dyDescent="0.4">
      <c r="C423" s="100">
        <v>411</v>
      </c>
      <c r="D423" s="93" t="s">
        <v>30</v>
      </c>
      <c r="E423" s="92" t="s">
        <v>602</v>
      </c>
      <c r="F423" s="92" t="s">
        <v>1920</v>
      </c>
      <c r="G423" s="108"/>
      <c r="H423" s="1" t="s">
        <v>2</v>
      </c>
    </row>
    <row r="424" spans="3:10" x14ac:dyDescent="0.4">
      <c r="C424" s="100">
        <v>412</v>
      </c>
      <c r="D424" s="93" t="s">
        <v>30</v>
      </c>
      <c r="E424" s="92" t="s">
        <v>603</v>
      </c>
      <c r="F424" s="92" t="s">
        <v>1920</v>
      </c>
      <c r="G424" s="108"/>
      <c r="H424" s="1" t="s">
        <v>2</v>
      </c>
    </row>
    <row r="425" spans="3:10" x14ac:dyDescent="0.4">
      <c r="C425" s="100">
        <v>413</v>
      </c>
      <c r="D425" s="93" t="s">
        <v>30</v>
      </c>
      <c r="E425" s="92" t="s">
        <v>604</v>
      </c>
      <c r="F425" s="92" t="s">
        <v>1920</v>
      </c>
      <c r="G425" s="108"/>
      <c r="H425" s="1" t="s">
        <v>2</v>
      </c>
    </row>
    <row r="426" spans="3:10" x14ac:dyDescent="0.4">
      <c r="C426" s="100">
        <v>414</v>
      </c>
      <c r="D426" s="93" t="s">
        <v>30</v>
      </c>
      <c r="E426" s="92" t="s">
        <v>605</v>
      </c>
      <c r="F426" s="92" t="s">
        <v>1920</v>
      </c>
      <c r="G426" s="108"/>
      <c r="H426" s="1" t="s">
        <v>2</v>
      </c>
    </row>
    <row r="427" spans="3:10" x14ac:dyDescent="0.4">
      <c r="C427" s="100">
        <v>415</v>
      </c>
      <c r="D427" s="93" t="s">
        <v>30</v>
      </c>
      <c r="E427" s="92" t="s">
        <v>606</v>
      </c>
      <c r="F427" s="92" t="s">
        <v>1920</v>
      </c>
      <c r="G427" s="108"/>
      <c r="H427" s="1" t="s">
        <v>2</v>
      </c>
    </row>
    <row r="428" spans="3:10" x14ac:dyDescent="0.4">
      <c r="C428" s="100">
        <v>416</v>
      </c>
      <c r="D428" s="93" t="s">
        <v>30</v>
      </c>
      <c r="E428" s="92" t="s">
        <v>607</v>
      </c>
      <c r="F428" s="92" t="s">
        <v>1920</v>
      </c>
      <c r="G428" s="108"/>
      <c r="H428" s="1" t="s">
        <v>2</v>
      </c>
    </row>
    <row r="429" spans="3:10" x14ac:dyDescent="0.4">
      <c r="C429" s="100">
        <v>417</v>
      </c>
      <c r="D429" s="93" t="s">
        <v>30</v>
      </c>
      <c r="E429" s="92" t="s">
        <v>608</v>
      </c>
      <c r="F429" s="92" t="s">
        <v>1920</v>
      </c>
      <c r="G429" s="108"/>
      <c r="H429" s="1" t="s">
        <v>2</v>
      </c>
    </row>
    <row r="430" spans="3:10" x14ac:dyDescent="0.4">
      <c r="C430" s="100">
        <v>418</v>
      </c>
      <c r="D430" s="93" t="s">
        <v>30</v>
      </c>
      <c r="E430" s="92" t="s">
        <v>609</v>
      </c>
      <c r="F430" s="92" t="s">
        <v>1920</v>
      </c>
      <c r="G430" s="108"/>
      <c r="H430" s="1" t="s">
        <v>2</v>
      </c>
    </row>
    <row r="431" spans="3:10" x14ac:dyDescent="0.4">
      <c r="C431" s="100">
        <v>419</v>
      </c>
      <c r="D431" s="93" t="s">
        <v>30</v>
      </c>
      <c r="E431" s="92" t="s">
        <v>610</v>
      </c>
      <c r="F431" s="92" t="s">
        <v>1920</v>
      </c>
      <c r="G431" s="108"/>
      <c r="H431" s="1" t="s">
        <v>2</v>
      </c>
    </row>
    <row r="432" spans="3:10" x14ac:dyDescent="0.4">
      <c r="C432" s="100">
        <v>420</v>
      </c>
      <c r="D432" s="94" t="s">
        <v>31</v>
      </c>
      <c r="E432" s="97"/>
      <c r="F432" s="95"/>
      <c r="G432" s="99">
        <f>COUNTIF(G433:G476,"○")</f>
        <v>0</v>
      </c>
      <c r="H432" s="1" t="s">
        <v>2</v>
      </c>
      <c r="J432" s="119" t="str">
        <f>IF(G432&gt;0,VALUE(1),"")</f>
        <v/>
      </c>
    </row>
    <row r="433" spans="3:8" x14ac:dyDescent="0.4">
      <c r="C433" s="100">
        <v>421</v>
      </c>
      <c r="D433" s="93" t="s">
        <v>31</v>
      </c>
      <c r="E433" s="92" t="s">
        <v>611</v>
      </c>
      <c r="F433" s="92"/>
      <c r="G433" s="108"/>
      <c r="H433" s="1" t="s">
        <v>2</v>
      </c>
    </row>
    <row r="434" spans="3:8" x14ac:dyDescent="0.4">
      <c r="C434" s="100">
        <v>422</v>
      </c>
      <c r="D434" s="93" t="s">
        <v>31</v>
      </c>
      <c r="E434" s="92" t="s">
        <v>612</v>
      </c>
      <c r="F434" s="92"/>
      <c r="G434" s="108"/>
      <c r="H434" s="1" t="s">
        <v>2</v>
      </c>
    </row>
    <row r="435" spans="3:8" x14ac:dyDescent="0.4">
      <c r="C435" s="100">
        <v>423</v>
      </c>
      <c r="D435" s="93" t="s">
        <v>31</v>
      </c>
      <c r="E435" s="92" t="s">
        <v>613</v>
      </c>
      <c r="F435" s="92"/>
      <c r="G435" s="108"/>
      <c r="H435" s="1" t="s">
        <v>2</v>
      </c>
    </row>
    <row r="436" spans="3:8" x14ac:dyDescent="0.4">
      <c r="C436" s="100">
        <v>424</v>
      </c>
      <c r="D436" s="93" t="s">
        <v>31</v>
      </c>
      <c r="E436" s="92" t="s">
        <v>614</v>
      </c>
      <c r="F436" s="92"/>
      <c r="G436" s="108"/>
      <c r="H436" s="1" t="s">
        <v>2</v>
      </c>
    </row>
    <row r="437" spans="3:8" x14ac:dyDescent="0.4">
      <c r="C437" s="100">
        <v>425</v>
      </c>
      <c r="D437" s="93" t="s">
        <v>31</v>
      </c>
      <c r="E437" s="92" t="s">
        <v>615</v>
      </c>
      <c r="F437" s="92"/>
      <c r="G437" s="108"/>
      <c r="H437" s="1" t="s">
        <v>2</v>
      </c>
    </row>
    <row r="438" spans="3:8" x14ac:dyDescent="0.4">
      <c r="C438" s="100">
        <v>426</v>
      </c>
      <c r="D438" s="93" t="s">
        <v>31</v>
      </c>
      <c r="E438" s="92" t="s">
        <v>616</v>
      </c>
      <c r="F438" s="92"/>
      <c r="G438" s="108"/>
      <c r="H438" s="1" t="s">
        <v>2</v>
      </c>
    </row>
    <row r="439" spans="3:8" x14ac:dyDescent="0.4">
      <c r="C439" s="100">
        <v>427</v>
      </c>
      <c r="D439" s="93" t="s">
        <v>31</v>
      </c>
      <c r="E439" s="92" t="s">
        <v>617</v>
      </c>
      <c r="F439" s="92"/>
      <c r="G439" s="108"/>
      <c r="H439" s="1" t="s">
        <v>2</v>
      </c>
    </row>
    <row r="440" spans="3:8" x14ac:dyDescent="0.4">
      <c r="C440" s="100">
        <v>428</v>
      </c>
      <c r="D440" s="93" t="s">
        <v>31</v>
      </c>
      <c r="E440" s="92" t="s">
        <v>618</v>
      </c>
      <c r="F440" s="92"/>
      <c r="G440" s="108"/>
      <c r="H440" s="1" t="s">
        <v>2</v>
      </c>
    </row>
    <row r="441" spans="3:8" x14ac:dyDescent="0.4">
      <c r="C441" s="100">
        <v>429</v>
      </c>
      <c r="D441" s="93" t="s">
        <v>31</v>
      </c>
      <c r="E441" s="92" t="s">
        <v>619</v>
      </c>
      <c r="F441" s="92"/>
      <c r="G441" s="108"/>
      <c r="H441" s="1" t="s">
        <v>2</v>
      </c>
    </row>
    <row r="442" spans="3:8" x14ac:dyDescent="0.4">
      <c r="C442" s="100">
        <v>430</v>
      </c>
      <c r="D442" s="93" t="s">
        <v>31</v>
      </c>
      <c r="E442" s="92" t="s">
        <v>620</v>
      </c>
      <c r="F442" s="92"/>
      <c r="G442" s="108"/>
      <c r="H442" s="1" t="s">
        <v>2</v>
      </c>
    </row>
    <row r="443" spans="3:8" x14ac:dyDescent="0.4">
      <c r="C443" s="100">
        <v>431</v>
      </c>
      <c r="D443" s="93" t="s">
        <v>31</v>
      </c>
      <c r="E443" s="92" t="s">
        <v>621</v>
      </c>
      <c r="F443" s="92"/>
      <c r="G443" s="108"/>
      <c r="H443" s="1" t="s">
        <v>2</v>
      </c>
    </row>
    <row r="444" spans="3:8" x14ac:dyDescent="0.4">
      <c r="C444" s="100">
        <v>432</v>
      </c>
      <c r="D444" s="93" t="s">
        <v>31</v>
      </c>
      <c r="E444" s="92" t="s">
        <v>622</v>
      </c>
      <c r="F444" s="92"/>
      <c r="G444" s="108"/>
      <c r="H444" s="1" t="s">
        <v>2</v>
      </c>
    </row>
    <row r="445" spans="3:8" x14ac:dyDescent="0.4">
      <c r="C445" s="100">
        <v>433</v>
      </c>
      <c r="D445" s="93" t="s">
        <v>31</v>
      </c>
      <c r="E445" s="92" t="s">
        <v>623</v>
      </c>
      <c r="F445" s="92"/>
      <c r="G445" s="108"/>
      <c r="H445" s="1" t="s">
        <v>2</v>
      </c>
    </row>
    <row r="446" spans="3:8" x14ac:dyDescent="0.4">
      <c r="C446" s="100">
        <v>434</v>
      </c>
      <c r="D446" s="93" t="s">
        <v>31</v>
      </c>
      <c r="E446" s="92" t="s">
        <v>624</v>
      </c>
      <c r="F446" s="92"/>
      <c r="G446" s="108"/>
      <c r="H446" s="1" t="s">
        <v>2</v>
      </c>
    </row>
    <row r="447" spans="3:8" x14ac:dyDescent="0.4">
      <c r="C447" s="100">
        <v>435</v>
      </c>
      <c r="D447" s="93" t="s">
        <v>31</v>
      </c>
      <c r="E447" s="92" t="s">
        <v>625</v>
      </c>
      <c r="F447" s="92"/>
      <c r="G447" s="108"/>
      <c r="H447" s="1" t="s">
        <v>2</v>
      </c>
    </row>
    <row r="448" spans="3:8" x14ac:dyDescent="0.4">
      <c r="C448" s="100">
        <v>436</v>
      </c>
      <c r="D448" s="93" t="s">
        <v>31</v>
      </c>
      <c r="E448" s="92" t="s">
        <v>626</v>
      </c>
      <c r="F448" s="92"/>
      <c r="G448" s="108"/>
      <c r="H448" s="1" t="s">
        <v>2</v>
      </c>
    </row>
    <row r="449" spans="3:8" x14ac:dyDescent="0.4">
      <c r="C449" s="100">
        <v>437</v>
      </c>
      <c r="D449" s="93" t="s">
        <v>31</v>
      </c>
      <c r="E449" s="92" t="s">
        <v>627</v>
      </c>
      <c r="F449" s="92"/>
      <c r="G449" s="108"/>
      <c r="H449" s="1" t="s">
        <v>2</v>
      </c>
    </row>
    <row r="450" spans="3:8" x14ac:dyDescent="0.4">
      <c r="C450" s="100">
        <v>438</v>
      </c>
      <c r="D450" s="93" t="s">
        <v>31</v>
      </c>
      <c r="E450" s="92" t="s">
        <v>628</v>
      </c>
      <c r="F450" s="92"/>
      <c r="G450" s="108"/>
      <c r="H450" s="1" t="s">
        <v>2</v>
      </c>
    </row>
    <row r="451" spans="3:8" x14ac:dyDescent="0.4">
      <c r="C451" s="100">
        <v>439</v>
      </c>
      <c r="D451" s="93" t="s">
        <v>31</v>
      </c>
      <c r="E451" s="92" t="s">
        <v>629</v>
      </c>
      <c r="F451" s="92"/>
      <c r="G451" s="108"/>
      <c r="H451" s="1" t="s">
        <v>2</v>
      </c>
    </row>
    <row r="452" spans="3:8" x14ac:dyDescent="0.4">
      <c r="C452" s="100">
        <v>440</v>
      </c>
      <c r="D452" s="93" t="s">
        <v>31</v>
      </c>
      <c r="E452" s="92" t="s">
        <v>630</v>
      </c>
      <c r="F452" s="92"/>
      <c r="G452" s="108"/>
      <c r="H452" s="1" t="s">
        <v>2</v>
      </c>
    </row>
    <row r="453" spans="3:8" x14ac:dyDescent="0.4">
      <c r="C453" s="100">
        <v>441</v>
      </c>
      <c r="D453" s="93" t="s">
        <v>31</v>
      </c>
      <c r="E453" s="92" t="s">
        <v>631</v>
      </c>
      <c r="F453" s="92"/>
      <c r="G453" s="108"/>
      <c r="H453" s="1" t="s">
        <v>2</v>
      </c>
    </row>
    <row r="454" spans="3:8" x14ac:dyDescent="0.4">
      <c r="C454" s="100">
        <v>442</v>
      </c>
      <c r="D454" s="93" t="s">
        <v>31</v>
      </c>
      <c r="E454" s="92" t="s">
        <v>632</v>
      </c>
      <c r="F454" s="92"/>
      <c r="G454" s="108"/>
      <c r="H454" s="1" t="s">
        <v>2</v>
      </c>
    </row>
    <row r="455" spans="3:8" x14ac:dyDescent="0.4">
      <c r="C455" s="100">
        <v>443</v>
      </c>
      <c r="D455" s="93" t="s">
        <v>31</v>
      </c>
      <c r="E455" s="92" t="s">
        <v>633</v>
      </c>
      <c r="F455" s="92"/>
      <c r="G455" s="108"/>
      <c r="H455" s="1" t="s">
        <v>2</v>
      </c>
    </row>
    <row r="456" spans="3:8" x14ac:dyDescent="0.4">
      <c r="C456" s="100">
        <v>444</v>
      </c>
      <c r="D456" s="93" t="s">
        <v>31</v>
      </c>
      <c r="E456" s="92" t="s">
        <v>634</v>
      </c>
      <c r="F456" s="92"/>
      <c r="G456" s="108"/>
      <c r="H456" s="1" t="s">
        <v>2</v>
      </c>
    </row>
    <row r="457" spans="3:8" x14ac:dyDescent="0.4">
      <c r="C457" s="100">
        <v>445</v>
      </c>
      <c r="D457" s="93" t="s">
        <v>31</v>
      </c>
      <c r="E457" s="92" t="s">
        <v>635</v>
      </c>
      <c r="F457" s="92"/>
      <c r="G457" s="108"/>
      <c r="H457" s="1" t="s">
        <v>2</v>
      </c>
    </row>
    <row r="458" spans="3:8" x14ac:dyDescent="0.4">
      <c r="C458" s="100">
        <v>446</v>
      </c>
      <c r="D458" s="93" t="s">
        <v>31</v>
      </c>
      <c r="E458" s="92" t="s">
        <v>636</v>
      </c>
      <c r="F458" s="92" t="s">
        <v>1920</v>
      </c>
      <c r="G458" s="108"/>
      <c r="H458" s="1" t="s">
        <v>2</v>
      </c>
    </row>
    <row r="459" spans="3:8" x14ac:dyDescent="0.4">
      <c r="C459" s="100">
        <v>447</v>
      </c>
      <c r="D459" s="93" t="s">
        <v>31</v>
      </c>
      <c r="E459" s="92" t="s">
        <v>637</v>
      </c>
      <c r="F459" s="92"/>
      <c r="G459" s="108"/>
      <c r="H459" s="1" t="s">
        <v>2</v>
      </c>
    </row>
    <row r="460" spans="3:8" x14ac:dyDescent="0.4">
      <c r="C460" s="100">
        <v>448</v>
      </c>
      <c r="D460" s="93" t="s">
        <v>31</v>
      </c>
      <c r="E460" s="92" t="s">
        <v>638</v>
      </c>
      <c r="F460" s="92"/>
      <c r="G460" s="108"/>
      <c r="H460" s="1" t="s">
        <v>2</v>
      </c>
    </row>
    <row r="461" spans="3:8" x14ac:dyDescent="0.4">
      <c r="C461" s="100">
        <v>449</v>
      </c>
      <c r="D461" s="93" t="s">
        <v>31</v>
      </c>
      <c r="E461" s="92" t="s">
        <v>639</v>
      </c>
      <c r="F461" s="92" t="s">
        <v>1920</v>
      </c>
      <c r="G461" s="108"/>
      <c r="H461" s="1" t="s">
        <v>2</v>
      </c>
    </row>
    <row r="462" spans="3:8" x14ac:dyDescent="0.4">
      <c r="C462" s="100">
        <v>450</v>
      </c>
      <c r="D462" s="93" t="s">
        <v>31</v>
      </c>
      <c r="E462" s="92" t="s">
        <v>640</v>
      </c>
      <c r="F462" s="92"/>
      <c r="G462" s="108"/>
      <c r="H462" s="1" t="s">
        <v>2</v>
      </c>
    </row>
    <row r="463" spans="3:8" x14ac:dyDescent="0.4">
      <c r="C463" s="100">
        <v>451</v>
      </c>
      <c r="D463" s="93" t="s">
        <v>31</v>
      </c>
      <c r="E463" s="92" t="s">
        <v>641</v>
      </c>
      <c r="F463" s="92"/>
      <c r="G463" s="108"/>
      <c r="H463" s="1" t="s">
        <v>2</v>
      </c>
    </row>
    <row r="464" spans="3:8" x14ac:dyDescent="0.4">
      <c r="C464" s="100">
        <v>452</v>
      </c>
      <c r="D464" s="93" t="s">
        <v>31</v>
      </c>
      <c r="E464" s="92" t="s">
        <v>642</v>
      </c>
      <c r="F464" s="92"/>
      <c r="G464" s="108"/>
      <c r="H464" s="1" t="s">
        <v>2</v>
      </c>
    </row>
    <row r="465" spans="3:10" x14ac:dyDescent="0.4">
      <c r="C465" s="100">
        <v>453</v>
      </c>
      <c r="D465" s="93" t="s">
        <v>31</v>
      </c>
      <c r="E465" s="92" t="s">
        <v>643</v>
      </c>
      <c r="F465" s="92"/>
      <c r="G465" s="108"/>
      <c r="H465" s="1" t="s">
        <v>2</v>
      </c>
    </row>
    <row r="466" spans="3:10" x14ac:dyDescent="0.4">
      <c r="C466" s="100">
        <v>454</v>
      </c>
      <c r="D466" s="93" t="s">
        <v>31</v>
      </c>
      <c r="E466" s="92" t="s">
        <v>644</v>
      </c>
      <c r="F466" s="92" t="s">
        <v>1920</v>
      </c>
      <c r="G466" s="108"/>
      <c r="H466" s="1" t="s">
        <v>2</v>
      </c>
    </row>
    <row r="467" spans="3:10" x14ac:dyDescent="0.4">
      <c r="C467" s="100">
        <v>455</v>
      </c>
      <c r="D467" s="93" t="s">
        <v>31</v>
      </c>
      <c r="E467" s="92" t="s">
        <v>645</v>
      </c>
      <c r="F467" s="92" t="s">
        <v>1920</v>
      </c>
      <c r="G467" s="108"/>
      <c r="H467" s="1" t="s">
        <v>2</v>
      </c>
    </row>
    <row r="468" spans="3:10" x14ac:dyDescent="0.4">
      <c r="C468" s="100">
        <v>456</v>
      </c>
      <c r="D468" s="93" t="s">
        <v>31</v>
      </c>
      <c r="E468" s="92" t="s">
        <v>646</v>
      </c>
      <c r="F468" s="92"/>
      <c r="G468" s="108"/>
      <c r="H468" s="1" t="s">
        <v>2</v>
      </c>
    </row>
    <row r="469" spans="3:10" x14ac:dyDescent="0.4">
      <c r="C469" s="100">
        <v>457</v>
      </c>
      <c r="D469" s="93" t="s">
        <v>31</v>
      </c>
      <c r="E469" s="92" t="s">
        <v>647</v>
      </c>
      <c r="F469" s="92" t="s">
        <v>1920</v>
      </c>
      <c r="G469" s="108"/>
      <c r="H469" s="1" t="s">
        <v>2</v>
      </c>
    </row>
    <row r="470" spans="3:10" x14ac:dyDescent="0.4">
      <c r="C470" s="100">
        <v>458</v>
      </c>
      <c r="D470" s="93" t="s">
        <v>31</v>
      </c>
      <c r="E470" s="92" t="s">
        <v>648</v>
      </c>
      <c r="F470" s="92" t="s">
        <v>1920</v>
      </c>
      <c r="G470" s="108"/>
      <c r="H470" s="1" t="s">
        <v>2</v>
      </c>
    </row>
    <row r="471" spans="3:10" x14ac:dyDescent="0.4">
      <c r="C471" s="100">
        <v>459</v>
      </c>
      <c r="D471" s="93" t="s">
        <v>31</v>
      </c>
      <c r="E471" s="92" t="s">
        <v>649</v>
      </c>
      <c r="F471" s="92" t="s">
        <v>1920</v>
      </c>
      <c r="G471" s="108"/>
      <c r="H471" s="1" t="s">
        <v>2</v>
      </c>
    </row>
    <row r="472" spans="3:10" x14ac:dyDescent="0.4">
      <c r="C472" s="100">
        <v>460</v>
      </c>
      <c r="D472" s="93" t="s">
        <v>31</v>
      </c>
      <c r="E472" s="92" t="s">
        <v>650</v>
      </c>
      <c r="F472" s="92" t="s">
        <v>1920</v>
      </c>
      <c r="G472" s="108"/>
      <c r="H472" s="1" t="s">
        <v>2</v>
      </c>
    </row>
    <row r="473" spans="3:10" x14ac:dyDescent="0.4">
      <c r="C473" s="100">
        <v>461</v>
      </c>
      <c r="D473" s="93" t="s">
        <v>31</v>
      </c>
      <c r="E473" s="92" t="s">
        <v>651</v>
      </c>
      <c r="F473" s="92" t="s">
        <v>1920</v>
      </c>
      <c r="G473" s="108"/>
      <c r="H473" s="1" t="s">
        <v>2</v>
      </c>
    </row>
    <row r="474" spans="3:10" x14ac:dyDescent="0.4">
      <c r="C474" s="100">
        <v>462</v>
      </c>
      <c r="D474" s="93" t="s">
        <v>31</v>
      </c>
      <c r="E474" s="92" t="s">
        <v>652</v>
      </c>
      <c r="F474" s="92" t="s">
        <v>1920</v>
      </c>
      <c r="G474" s="108"/>
      <c r="H474" s="1" t="s">
        <v>2</v>
      </c>
    </row>
    <row r="475" spans="3:10" x14ac:dyDescent="0.4">
      <c r="C475" s="100">
        <v>463</v>
      </c>
      <c r="D475" s="93" t="s">
        <v>31</v>
      </c>
      <c r="E475" s="92" t="s">
        <v>653</v>
      </c>
      <c r="F475" s="92"/>
      <c r="G475" s="108"/>
      <c r="H475" s="1" t="s">
        <v>2</v>
      </c>
    </row>
    <row r="476" spans="3:10" x14ac:dyDescent="0.4">
      <c r="C476" s="100">
        <v>464</v>
      </c>
      <c r="D476" s="93" t="s">
        <v>31</v>
      </c>
      <c r="E476" s="92" t="s">
        <v>654</v>
      </c>
      <c r="F476" s="92" t="s">
        <v>1920</v>
      </c>
      <c r="G476" s="108"/>
      <c r="H476" s="1" t="s">
        <v>2</v>
      </c>
    </row>
    <row r="477" spans="3:10" x14ac:dyDescent="0.4">
      <c r="C477" s="100">
        <v>465</v>
      </c>
      <c r="D477" s="94" t="s">
        <v>32</v>
      </c>
      <c r="E477" s="97"/>
      <c r="F477" s="95"/>
      <c r="G477" s="99">
        <f>COUNTIF(G478:G502,"○")</f>
        <v>0</v>
      </c>
      <c r="H477" s="1" t="s">
        <v>2</v>
      </c>
      <c r="J477" s="119" t="str">
        <f>IF(G477&gt;0,VALUE(1),"")</f>
        <v/>
      </c>
    </row>
    <row r="478" spans="3:10" x14ac:dyDescent="0.4">
      <c r="C478" s="100">
        <v>466</v>
      </c>
      <c r="D478" s="93" t="s">
        <v>32</v>
      </c>
      <c r="E478" s="92" t="s">
        <v>655</v>
      </c>
      <c r="F478" s="92"/>
      <c r="G478" s="108"/>
      <c r="H478" s="1" t="s">
        <v>2</v>
      </c>
    </row>
    <row r="479" spans="3:10" x14ac:dyDescent="0.4">
      <c r="C479" s="100">
        <v>467</v>
      </c>
      <c r="D479" s="93" t="s">
        <v>32</v>
      </c>
      <c r="E479" s="92" t="s">
        <v>656</v>
      </c>
      <c r="F479" s="92"/>
      <c r="G479" s="108"/>
      <c r="H479" s="1" t="s">
        <v>2</v>
      </c>
    </row>
    <row r="480" spans="3:10" x14ac:dyDescent="0.4">
      <c r="C480" s="100">
        <v>468</v>
      </c>
      <c r="D480" s="93" t="s">
        <v>32</v>
      </c>
      <c r="E480" s="92" t="s">
        <v>657</v>
      </c>
      <c r="F480" s="92"/>
      <c r="G480" s="108"/>
      <c r="H480" s="1" t="s">
        <v>2</v>
      </c>
    </row>
    <row r="481" spans="3:8" x14ac:dyDescent="0.4">
      <c r="C481" s="100">
        <v>469</v>
      </c>
      <c r="D481" s="93" t="s">
        <v>32</v>
      </c>
      <c r="E481" s="92" t="s">
        <v>658</v>
      </c>
      <c r="F481" s="92"/>
      <c r="G481" s="108"/>
      <c r="H481" s="1" t="s">
        <v>2</v>
      </c>
    </row>
    <row r="482" spans="3:8" x14ac:dyDescent="0.4">
      <c r="C482" s="100">
        <v>470</v>
      </c>
      <c r="D482" s="93" t="s">
        <v>32</v>
      </c>
      <c r="E482" s="92" t="s">
        <v>659</v>
      </c>
      <c r="F482" s="92"/>
      <c r="G482" s="108"/>
      <c r="H482" s="1" t="s">
        <v>2</v>
      </c>
    </row>
    <row r="483" spans="3:8" x14ac:dyDescent="0.4">
      <c r="C483" s="100">
        <v>471</v>
      </c>
      <c r="D483" s="93" t="s">
        <v>32</v>
      </c>
      <c r="E483" s="92" t="s">
        <v>660</v>
      </c>
      <c r="F483" s="92"/>
      <c r="G483" s="108"/>
      <c r="H483" s="1" t="s">
        <v>2</v>
      </c>
    </row>
    <row r="484" spans="3:8" x14ac:dyDescent="0.4">
      <c r="C484" s="100">
        <v>472</v>
      </c>
      <c r="D484" s="93" t="s">
        <v>32</v>
      </c>
      <c r="E484" s="92" t="s">
        <v>661</v>
      </c>
      <c r="F484" s="92"/>
      <c r="G484" s="108"/>
      <c r="H484" s="1" t="s">
        <v>2</v>
      </c>
    </row>
    <row r="485" spans="3:8" x14ac:dyDescent="0.4">
      <c r="C485" s="100">
        <v>473</v>
      </c>
      <c r="D485" s="93" t="s">
        <v>32</v>
      </c>
      <c r="E485" s="92" t="s">
        <v>662</v>
      </c>
      <c r="F485" s="92"/>
      <c r="G485" s="108"/>
      <c r="H485" s="1" t="s">
        <v>2</v>
      </c>
    </row>
    <row r="486" spans="3:8" x14ac:dyDescent="0.4">
      <c r="C486" s="100">
        <v>474</v>
      </c>
      <c r="D486" s="93" t="s">
        <v>32</v>
      </c>
      <c r="E486" s="92" t="s">
        <v>663</v>
      </c>
      <c r="F486" s="92"/>
      <c r="G486" s="108"/>
      <c r="H486" s="1" t="s">
        <v>2</v>
      </c>
    </row>
    <row r="487" spans="3:8" x14ac:dyDescent="0.4">
      <c r="C487" s="100">
        <v>475</v>
      </c>
      <c r="D487" s="93" t="s">
        <v>32</v>
      </c>
      <c r="E487" s="92" t="s">
        <v>664</v>
      </c>
      <c r="F487" s="92"/>
      <c r="G487" s="108"/>
      <c r="H487" s="1" t="s">
        <v>2</v>
      </c>
    </row>
    <row r="488" spans="3:8" x14ac:dyDescent="0.4">
      <c r="C488" s="100">
        <v>476</v>
      </c>
      <c r="D488" s="93" t="s">
        <v>32</v>
      </c>
      <c r="E488" s="92" t="s">
        <v>665</v>
      </c>
      <c r="F488" s="92"/>
      <c r="G488" s="108"/>
      <c r="H488" s="1" t="s">
        <v>2</v>
      </c>
    </row>
    <row r="489" spans="3:8" x14ac:dyDescent="0.4">
      <c r="C489" s="100">
        <v>477</v>
      </c>
      <c r="D489" s="93" t="s">
        <v>32</v>
      </c>
      <c r="E489" s="92" t="s">
        <v>666</v>
      </c>
      <c r="F489" s="92"/>
      <c r="G489" s="108"/>
      <c r="H489" s="1" t="s">
        <v>2</v>
      </c>
    </row>
    <row r="490" spans="3:8" x14ac:dyDescent="0.4">
      <c r="C490" s="100">
        <v>478</v>
      </c>
      <c r="D490" s="93" t="s">
        <v>32</v>
      </c>
      <c r="E490" s="92" t="s">
        <v>667</v>
      </c>
      <c r="F490" s="92"/>
      <c r="G490" s="108"/>
      <c r="H490" s="1" t="s">
        <v>2</v>
      </c>
    </row>
    <row r="491" spans="3:8" x14ac:dyDescent="0.4">
      <c r="C491" s="100">
        <v>479</v>
      </c>
      <c r="D491" s="93" t="s">
        <v>32</v>
      </c>
      <c r="E491" s="92" t="s">
        <v>668</v>
      </c>
      <c r="F491" s="92"/>
      <c r="G491" s="108"/>
      <c r="H491" s="1" t="s">
        <v>2</v>
      </c>
    </row>
    <row r="492" spans="3:8" x14ac:dyDescent="0.4">
      <c r="C492" s="100">
        <v>480</v>
      </c>
      <c r="D492" s="93" t="s">
        <v>32</v>
      </c>
      <c r="E492" s="92" t="s">
        <v>669</v>
      </c>
      <c r="F492" s="92" t="s">
        <v>1920</v>
      </c>
      <c r="G492" s="108"/>
      <c r="H492" s="1" t="s">
        <v>2</v>
      </c>
    </row>
    <row r="493" spans="3:8" x14ac:dyDescent="0.4">
      <c r="C493" s="100">
        <v>481</v>
      </c>
      <c r="D493" s="93" t="s">
        <v>32</v>
      </c>
      <c r="E493" s="92" t="s">
        <v>670</v>
      </c>
      <c r="F493" s="92" t="s">
        <v>1920</v>
      </c>
      <c r="G493" s="108"/>
      <c r="H493" s="1" t="s">
        <v>2</v>
      </c>
    </row>
    <row r="494" spans="3:8" x14ac:dyDescent="0.4">
      <c r="C494" s="100">
        <v>482</v>
      </c>
      <c r="D494" s="93" t="s">
        <v>32</v>
      </c>
      <c r="E494" s="92" t="s">
        <v>671</v>
      </c>
      <c r="F494" s="92" t="s">
        <v>1920</v>
      </c>
      <c r="G494" s="108"/>
      <c r="H494" s="1" t="s">
        <v>2</v>
      </c>
    </row>
    <row r="495" spans="3:8" x14ac:dyDescent="0.4">
      <c r="C495" s="100">
        <v>483</v>
      </c>
      <c r="D495" s="93" t="s">
        <v>32</v>
      </c>
      <c r="E495" s="92" t="s">
        <v>672</v>
      </c>
      <c r="F495" s="92" t="s">
        <v>1920</v>
      </c>
      <c r="G495" s="108"/>
      <c r="H495" s="1" t="s">
        <v>2</v>
      </c>
    </row>
    <row r="496" spans="3:8" x14ac:dyDescent="0.4">
      <c r="C496" s="100">
        <v>484</v>
      </c>
      <c r="D496" s="93" t="s">
        <v>32</v>
      </c>
      <c r="E496" s="92" t="s">
        <v>673</v>
      </c>
      <c r="F496" s="92" t="s">
        <v>1920</v>
      </c>
      <c r="G496" s="108"/>
      <c r="H496" s="1" t="s">
        <v>2</v>
      </c>
    </row>
    <row r="497" spans="3:10" x14ac:dyDescent="0.4">
      <c r="C497" s="100">
        <v>485</v>
      </c>
      <c r="D497" s="93" t="s">
        <v>32</v>
      </c>
      <c r="E497" s="92" t="s">
        <v>674</v>
      </c>
      <c r="F497" s="92"/>
      <c r="G497" s="108"/>
      <c r="H497" s="1" t="s">
        <v>2</v>
      </c>
    </row>
    <row r="498" spans="3:10" x14ac:dyDescent="0.4">
      <c r="C498" s="100">
        <v>486</v>
      </c>
      <c r="D498" s="93" t="s">
        <v>32</v>
      </c>
      <c r="E498" s="92" t="s">
        <v>675</v>
      </c>
      <c r="F498" s="92" t="s">
        <v>1920</v>
      </c>
      <c r="G498" s="108"/>
      <c r="H498" s="1" t="s">
        <v>2</v>
      </c>
    </row>
    <row r="499" spans="3:10" x14ac:dyDescent="0.4">
      <c r="C499" s="100">
        <v>487</v>
      </c>
      <c r="D499" s="93" t="s">
        <v>32</v>
      </c>
      <c r="E499" s="92" t="s">
        <v>676</v>
      </c>
      <c r="F499" s="92" t="s">
        <v>1920</v>
      </c>
      <c r="G499" s="108"/>
      <c r="H499" s="1" t="s">
        <v>2</v>
      </c>
    </row>
    <row r="500" spans="3:10" x14ac:dyDescent="0.4">
      <c r="C500" s="100">
        <v>488</v>
      </c>
      <c r="D500" s="93" t="s">
        <v>32</v>
      </c>
      <c r="E500" s="92" t="s">
        <v>677</v>
      </c>
      <c r="F500" s="92" t="s">
        <v>1920</v>
      </c>
      <c r="G500" s="108"/>
      <c r="H500" s="1" t="s">
        <v>2</v>
      </c>
    </row>
    <row r="501" spans="3:10" x14ac:dyDescent="0.4">
      <c r="C501" s="100">
        <v>489</v>
      </c>
      <c r="D501" s="93" t="s">
        <v>32</v>
      </c>
      <c r="E501" s="92" t="s">
        <v>678</v>
      </c>
      <c r="F501" s="92" t="s">
        <v>1920</v>
      </c>
      <c r="G501" s="108"/>
      <c r="H501" s="1" t="s">
        <v>2</v>
      </c>
    </row>
    <row r="502" spans="3:10" x14ac:dyDescent="0.4">
      <c r="C502" s="100">
        <v>490</v>
      </c>
      <c r="D502" s="93" t="s">
        <v>32</v>
      </c>
      <c r="E502" s="92" t="s">
        <v>679</v>
      </c>
      <c r="F502" s="92" t="s">
        <v>1920</v>
      </c>
      <c r="G502" s="108"/>
      <c r="H502" s="1" t="s">
        <v>2</v>
      </c>
    </row>
    <row r="503" spans="3:10" x14ac:dyDescent="0.4">
      <c r="C503" s="100">
        <v>491</v>
      </c>
      <c r="D503" s="94" t="s">
        <v>33</v>
      </c>
      <c r="E503" s="97"/>
      <c r="F503" s="95"/>
      <c r="G503" s="99">
        <f>COUNTIF(G504:G538,"○")</f>
        <v>0</v>
      </c>
      <c r="H503" s="1" t="s">
        <v>2</v>
      </c>
      <c r="J503" s="119" t="str">
        <f>IF(G503&gt;0,VALUE(1),"")</f>
        <v/>
      </c>
    </row>
    <row r="504" spans="3:10" x14ac:dyDescent="0.4">
      <c r="C504" s="100">
        <v>492</v>
      </c>
      <c r="D504" s="93" t="s">
        <v>33</v>
      </c>
      <c r="E504" s="92" t="s">
        <v>680</v>
      </c>
      <c r="F504" s="92"/>
      <c r="G504" s="108"/>
      <c r="H504" s="1" t="s">
        <v>2</v>
      </c>
    </row>
    <row r="505" spans="3:10" x14ac:dyDescent="0.4">
      <c r="C505" s="100">
        <v>493</v>
      </c>
      <c r="D505" s="93" t="s">
        <v>33</v>
      </c>
      <c r="E505" s="92" t="s">
        <v>681</v>
      </c>
      <c r="F505" s="92"/>
      <c r="G505" s="108"/>
      <c r="H505" s="1" t="s">
        <v>2</v>
      </c>
    </row>
    <row r="506" spans="3:10" x14ac:dyDescent="0.4">
      <c r="C506" s="100">
        <v>494</v>
      </c>
      <c r="D506" s="93" t="s">
        <v>33</v>
      </c>
      <c r="E506" s="92" t="s">
        <v>682</v>
      </c>
      <c r="F506" s="92"/>
      <c r="G506" s="108"/>
      <c r="H506" s="1" t="s">
        <v>2</v>
      </c>
    </row>
    <row r="507" spans="3:10" x14ac:dyDescent="0.4">
      <c r="C507" s="100">
        <v>495</v>
      </c>
      <c r="D507" s="93" t="s">
        <v>33</v>
      </c>
      <c r="E507" s="92" t="s">
        <v>683</v>
      </c>
      <c r="F507" s="92"/>
      <c r="G507" s="108"/>
      <c r="H507" s="1" t="s">
        <v>2</v>
      </c>
    </row>
    <row r="508" spans="3:10" x14ac:dyDescent="0.4">
      <c r="C508" s="100">
        <v>496</v>
      </c>
      <c r="D508" s="93" t="s">
        <v>33</v>
      </c>
      <c r="E508" s="92" t="s">
        <v>684</v>
      </c>
      <c r="F508" s="92"/>
      <c r="G508" s="108"/>
      <c r="H508" s="1" t="s">
        <v>2</v>
      </c>
    </row>
    <row r="509" spans="3:10" x14ac:dyDescent="0.4">
      <c r="C509" s="100">
        <v>497</v>
      </c>
      <c r="D509" s="93" t="s">
        <v>33</v>
      </c>
      <c r="E509" s="92" t="s">
        <v>685</v>
      </c>
      <c r="F509" s="92"/>
      <c r="G509" s="108"/>
      <c r="H509" s="1" t="s">
        <v>2</v>
      </c>
    </row>
    <row r="510" spans="3:10" x14ac:dyDescent="0.4">
      <c r="C510" s="100">
        <v>498</v>
      </c>
      <c r="D510" s="93" t="s">
        <v>33</v>
      </c>
      <c r="E510" s="92" t="s">
        <v>686</v>
      </c>
      <c r="F510" s="92"/>
      <c r="G510" s="108"/>
      <c r="H510" s="1" t="s">
        <v>2</v>
      </c>
    </row>
    <row r="511" spans="3:10" x14ac:dyDescent="0.4">
      <c r="C511" s="100">
        <v>499</v>
      </c>
      <c r="D511" s="93" t="s">
        <v>33</v>
      </c>
      <c r="E511" s="92" t="s">
        <v>687</v>
      </c>
      <c r="F511" s="92"/>
      <c r="G511" s="108"/>
      <c r="H511" s="1" t="s">
        <v>2</v>
      </c>
    </row>
    <row r="512" spans="3:10" x14ac:dyDescent="0.4">
      <c r="C512" s="100">
        <v>500</v>
      </c>
      <c r="D512" s="93" t="s">
        <v>33</v>
      </c>
      <c r="E512" s="92" t="s">
        <v>688</v>
      </c>
      <c r="F512" s="92"/>
      <c r="G512" s="108"/>
      <c r="H512" s="1" t="s">
        <v>2</v>
      </c>
    </row>
    <row r="513" spans="3:8" x14ac:dyDescent="0.4">
      <c r="C513" s="100">
        <v>501</v>
      </c>
      <c r="D513" s="93" t="s">
        <v>33</v>
      </c>
      <c r="E513" s="92" t="s">
        <v>689</v>
      </c>
      <c r="F513" s="92"/>
      <c r="G513" s="108"/>
      <c r="H513" s="1" t="s">
        <v>2</v>
      </c>
    </row>
    <row r="514" spans="3:8" x14ac:dyDescent="0.4">
      <c r="C514" s="100">
        <v>502</v>
      </c>
      <c r="D514" s="93" t="s">
        <v>33</v>
      </c>
      <c r="E514" s="92" t="s">
        <v>690</v>
      </c>
      <c r="F514" s="92"/>
      <c r="G514" s="108"/>
      <c r="H514" s="1" t="s">
        <v>2</v>
      </c>
    </row>
    <row r="515" spans="3:8" x14ac:dyDescent="0.4">
      <c r="C515" s="100">
        <v>503</v>
      </c>
      <c r="D515" s="93" t="s">
        <v>33</v>
      </c>
      <c r="E515" s="92" t="s">
        <v>691</v>
      </c>
      <c r="F515" s="92"/>
      <c r="G515" s="108"/>
      <c r="H515" s="1" t="s">
        <v>2</v>
      </c>
    </row>
    <row r="516" spans="3:8" x14ac:dyDescent="0.4">
      <c r="C516" s="100">
        <v>504</v>
      </c>
      <c r="D516" s="93" t="s">
        <v>33</v>
      </c>
      <c r="E516" s="92" t="s">
        <v>692</v>
      </c>
      <c r="F516" s="92" t="s">
        <v>1920</v>
      </c>
      <c r="G516" s="108"/>
      <c r="H516" s="1" t="s">
        <v>2</v>
      </c>
    </row>
    <row r="517" spans="3:8" x14ac:dyDescent="0.4">
      <c r="C517" s="100">
        <v>505</v>
      </c>
      <c r="D517" s="93" t="s">
        <v>33</v>
      </c>
      <c r="E517" s="92" t="s">
        <v>693</v>
      </c>
      <c r="F517" s="92"/>
      <c r="G517" s="108"/>
      <c r="H517" s="1" t="s">
        <v>2</v>
      </c>
    </row>
    <row r="518" spans="3:8" x14ac:dyDescent="0.4">
      <c r="C518" s="100">
        <v>506</v>
      </c>
      <c r="D518" s="93" t="s">
        <v>33</v>
      </c>
      <c r="E518" s="92" t="s">
        <v>694</v>
      </c>
      <c r="F518" s="92" t="s">
        <v>1920</v>
      </c>
      <c r="G518" s="108"/>
      <c r="H518" s="1" t="s">
        <v>2</v>
      </c>
    </row>
    <row r="519" spans="3:8" x14ac:dyDescent="0.4">
      <c r="C519" s="100">
        <v>507</v>
      </c>
      <c r="D519" s="93" t="s">
        <v>33</v>
      </c>
      <c r="E519" s="92" t="s">
        <v>695</v>
      </c>
      <c r="F519" s="92" t="s">
        <v>1920</v>
      </c>
      <c r="G519" s="108"/>
      <c r="H519" s="1" t="s">
        <v>2</v>
      </c>
    </row>
    <row r="520" spans="3:8" x14ac:dyDescent="0.4">
      <c r="C520" s="100">
        <v>508</v>
      </c>
      <c r="D520" s="93" t="s">
        <v>33</v>
      </c>
      <c r="E520" s="92" t="s">
        <v>696</v>
      </c>
      <c r="F520" s="92" t="s">
        <v>1920</v>
      </c>
      <c r="G520" s="108"/>
      <c r="H520" s="1" t="s">
        <v>2</v>
      </c>
    </row>
    <row r="521" spans="3:8" x14ac:dyDescent="0.4">
      <c r="C521" s="100">
        <v>509</v>
      </c>
      <c r="D521" s="93" t="s">
        <v>33</v>
      </c>
      <c r="E521" s="92" t="s">
        <v>697</v>
      </c>
      <c r="F521" s="92" t="s">
        <v>1920</v>
      </c>
      <c r="G521" s="108"/>
      <c r="H521" s="1" t="s">
        <v>2</v>
      </c>
    </row>
    <row r="522" spans="3:8" x14ac:dyDescent="0.4">
      <c r="C522" s="100">
        <v>510</v>
      </c>
      <c r="D522" s="93" t="s">
        <v>33</v>
      </c>
      <c r="E522" s="92" t="s">
        <v>698</v>
      </c>
      <c r="F522" s="92" t="s">
        <v>1920</v>
      </c>
      <c r="G522" s="108"/>
      <c r="H522" s="1" t="s">
        <v>2</v>
      </c>
    </row>
    <row r="523" spans="3:8" x14ac:dyDescent="0.4">
      <c r="C523" s="100">
        <v>511</v>
      </c>
      <c r="D523" s="93" t="s">
        <v>33</v>
      </c>
      <c r="E523" s="92" t="s">
        <v>699</v>
      </c>
      <c r="F523" s="92" t="s">
        <v>1920</v>
      </c>
      <c r="G523" s="108"/>
      <c r="H523" s="1" t="s">
        <v>2</v>
      </c>
    </row>
    <row r="524" spans="3:8" x14ac:dyDescent="0.4">
      <c r="C524" s="100">
        <v>512</v>
      </c>
      <c r="D524" s="93" t="s">
        <v>33</v>
      </c>
      <c r="E524" s="92" t="s">
        <v>700</v>
      </c>
      <c r="F524" s="92" t="s">
        <v>1920</v>
      </c>
      <c r="G524" s="108"/>
      <c r="H524" s="1" t="s">
        <v>2</v>
      </c>
    </row>
    <row r="525" spans="3:8" x14ac:dyDescent="0.4">
      <c r="C525" s="100">
        <v>513</v>
      </c>
      <c r="D525" s="93" t="s">
        <v>33</v>
      </c>
      <c r="E525" s="92" t="s">
        <v>701</v>
      </c>
      <c r="F525" s="92" t="s">
        <v>1920</v>
      </c>
      <c r="G525" s="108"/>
      <c r="H525" s="1" t="s">
        <v>2</v>
      </c>
    </row>
    <row r="526" spans="3:8" x14ac:dyDescent="0.4">
      <c r="C526" s="100">
        <v>514</v>
      </c>
      <c r="D526" s="93" t="s">
        <v>33</v>
      </c>
      <c r="E526" s="92" t="s">
        <v>702</v>
      </c>
      <c r="F526" s="92" t="s">
        <v>1920</v>
      </c>
      <c r="G526" s="108"/>
      <c r="H526" s="1" t="s">
        <v>2</v>
      </c>
    </row>
    <row r="527" spans="3:8" x14ac:dyDescent="0.4">
      <c r="C527" s="100">
        <v>515</v>
      </c>
      <c r="D527" s="93" t="s">
        <v>33</v>
      </c>
      <c r="E527" s="92" t="s">
        <v>703</v>
      </c>
      <c r="F527" s="92" t="s">
        <v>1920</v>
      </c>
      <c r="G527" s="108"/>
      <c r="H527" s="1" t="s">
        <v>2</v>
      </c>
    </row>
    <row r="528" spans="3:8" x14ac:dyDescent="0.4">
      <c r="C528" s="100">
        <v>516</v>
      </c>
      <c r="D528" s="93" t="s">
        <v>33</v>
      </c>
      <c r="E528" s="92" t="s">
        <v>704</v>
      </c>
      <c r="F528" s="92" t="s">
        <v>1920</v>
      </c>
      <c r="G528" s="108"/>
      <c r="H528" s="1" t="s">
        <v>2</v>
      </c>
    </row>
    <row r="529" spans="3:10" x14ac:dyDescent="0.4">
      <c r="C529" s="100">
        <v>517</v>
      </c>
      <c r="D529" s="93" t="s">
        <v>33</v>
      </c>
      <c r="E529" s="92" t="s">
        <v>705</v>
      </c>
      <c r="F529" s="92" t="s">
        <v>1920</v>
      </c>
      <c r="G529" s="108"/>
      <c r="H529" s="1" t="s">
        <v>2</v>
      </c>
    </row>
    <row r="530" spans="3:10" x14ac:dyDescent="0.4">
      <c r="C530" s="100">
        <v>518</v>
      </c>
      <c r="D530" s="93" t="s">
        <v>33</v>
      </c>
      <c r="E530" s="92" t="s">
        <v>706</v>
      </c>
      <c r="F530" s="92" t="s">
        <v>1920</v>
      </c>
      <c r="G530" s="108"/>
      <c r="H530" s="1" t="s">
        <v>2</v>
      </c>
    </row>
    <row r="531" spans="3:10" x14ac:dyDescent="0.4">
      <c r="C531" s="100">
        <v>519</v>
      </c>
      <c r="D531" s="93" t="s">
        <v>33</v>
      </c>
      <c r="E531" s="92" t="s">
        <v>584</v>
      </c>
      <c r="F531" s="92" t="s">
        <v>1920</v>
      </c>
      <c r="G531" s="108"/>
      <c r="H531" s="1" t="s">
        <v>2</v>
      </c>
    </row>
    <row r="532" spans="3:10" x14ac:dyDescent="0.4">
      <c r="C532" s="100">
        <v>520</v>
      </c>
      <c r="D532" s="93" t="s">
        <v>33</v>
      </c>
      <c r="E532" s="92" t="s">
        <v>707</v>
      </c>
      <c r="F532" s="92" t="s">
        <v>1920</v>
      </c>
      <c r="G532" s="108"/>
      <c r="H532" s="1" t="s">
        <v>2</v>
      </c>
    </row>
    <row r="533" spans="3:10" x14ac:dyDescent="0.4">
      <c r="C533" s="100">
        <v>521</v>
      </c>
      <c r="D533" s="93" t="s">
        <v>33</v>
      </c>
      <c r="E533" s="92" t="s">
        <v>708</v>
      </c>
      <c r="F533" s="92"/>
      <c r="G533" s="108"/>
      <c r="H533" s="1" t="s">
        <v>2</v>
      </c>
    </row>
    <row r="534" spans="3:10" x14ac:dyDescent="0.4">
      <c r="C534" s="100">
        <v>522</v>
      </c>
      <c r="D534" s="93" t="s">
        <v>33</v>
      </c>
      <c r="E534" s="92" t="s">
        <v>709</v>
      </c>
      <c r="F534" s="92" t="s">
        <v>1920</v>
      </c>
      <c r="G534" s="108"/>
      <c r="H534" s="1" t="s">
        <v>2</v>
      </c>
    </row>
    <row r="535" spans="3:10" x14ac:dyDescent="0.4">
      <c r="C535" s="100">
        <v>523</v>
      </c>
      <c r="D535" s="93" t="s">
        <v>33</v>
      </c>
      <c r="E535" s="92" t="s">
        <v>710</v>
      </c>
      <c r="F535" s="92" t="s">
        <v>1920</v>
      </c>
      <c r="G535" s="108"/>
      <c r="H535" s="1" t="s">
        <v>2</v>
      </c>
    </row>
    <row r="536" spans="3:10" x14ac:dyDescent="0.4">
      <c r="C536" s="100">
        <v>524</v>
      </c>
      <c r="D536" s="93" t="s">
        <v>33</v>
      </c>
      <c r="E536" s="92" t="s">
        <v>711</v>
      </c>
      <c r="F536" s="92" t="s">
        <v>1920</v>
      </c>
      <c r="G536" s="108"/>
      <c r="H536" s="1" t="s">
        <v>2</v>
      </c>
    </row>
    <row r="537" spans="3:10" x14ac:dyDescent="0.4">
      <c r="C537" s="100">
        <v>525</v>
      </c>
      <c r="D537" s="93" t="s">
        <v>33</v>
      </c>
      <c r="E537" s="92" t="s">
        <v>712</v>
      </c>
      <c r="F537" s="92"/>
      <c r="G537" s="108"/>
      <c r="H537" s="1" t="s">
        <v>2</v>
      </c>
    </row>
    <row r="538" spans="3:10" x14ac:dyDescent="0.4">
      <c r="C538" s="100">
        <v>526</v>
      </c>
      <c r="D538" s="93" t="s">
        <v>33</v>
      </c>
      <c r="E538" s="92" t="s">
        <v>713</v>
      </c>
      <c r="F538" s="92" t="s">
        <v>1920</v>
      </c>
      <c r="G538" s="108"/>
      <c r="H538" s="1" t="s">
        <v>2</v>
      </c>
    </row>
    <row r="539" spans="3:10" x14ac:dyDescent="0.4">
      <c r="C539" s="100">
        <v>527</v>
      </c>
      <c r="D539" s="94" t="s">
        <v>34</v>
      </c>
      <c r="E539" s="97"/>
      <c r="F539" s="95"/>
      <c r="G539" s="99">
        <f>COUNTIF(G540:G602,"○")</f>
        <v>0</v>
      </c>
      <c r="H539" s="1" t="s">
        <v>2</v>
      </c>
      <c r="J539" s="119" t="str">
        <f>IF(G539&gt;0,VALUE(1),"")</f>
        <v/>
      </c>
    </row>
    <row r="540" spans="3:10" x14ac:dyDescent="0.4">
      <c r="C540" s="100">
        <v>528</v>
      </c>
      <c r="D540" s="93" t="s">
        <v>34</v>
      </c>
      <c r="E540" s="92" t="s">
        <v>714</v>
      </c>
      <c r="F540" s="92"/>
      <c r="G540" s="108"/>
      <c r="H540" s="1" t="s">
        <v>2</v>
      </c>
    </row>
    <row r="541" spans="3:10" x14ac:dyDescent="0.4">
      <c r="C541" s="100">
        <v>529</v>
      </c>
      <c r="D541" s="93" t="s">
        <v>34</v>
      </c>
      <c r="E541" s="92" t="s">
        <v>715</v>
      </c>
      <c r="F541" s="92"/>
      <c r="G541" s="108"/>
      <c r="H541" s="1" t="s">
        <v>2</v>
      </c>
    </row>
    <row r="542" spans="3:10" x14ac:dyDescent="0.4">
      <c r="C542" s="100">
        <v>530</v>
      </c>
      <c r="D542" s="93" t="s">
        <v>34</v>
      </c>
      <c r="E542" s="92" t="s">
        <v>716</v>
      </c>
      <c r="F542" s="92"/>
      <c r="G542" s="108"/>
      <c r="H542" s="1" t="s">
        <v>2</v>
      </c>
    </row>
    <row r="543" spans="3:10" x14ac:dyDescent="0.4">
      <c r="C543" s="100">
        <v>531</v>
      </c>
      <c r="D543" s="93" t="s">
        <v>34</v>
      </c>
      <c r="E543" s="92" t="s">
        <v>717</v>
      </c>
      <c r="F543" s="92"/>
      <c r="G543" s="108"/>
      <c r="H543" s="1" t="s">
        <v>2</v>
      </c>
    </row>
    <row r="544" spans="3:10" x14ac:dyDescent="0.4">
      <c r="C544" s="100">
        <v>532</v>
      </c>
      <c r="D544" s="93" t="s">
        <v>34</v>
      </c>
      <c r="E544" s="92" t="s">
        <v>718</v>
      </c>
      <c r="F544" s="92"/>
      <c r="G544" s="108"/>
      <c r="H544" s="1" t="s">
        <v>2</v>
      </c>
    </row>
    <row r="545" spans="3:8" x14ac:dyDescent="0.4">
      <c r="C545" s="100">
        <v>533</v>
      </c>
      <c r="D545" s="93" t="s">
        <v>34</v>
      </c>
      <c r="E545" s="92" t="s">
        <v>719</v>
      </c>
      <c r="F545" s="92"/>
      <c r="G545" s="108"/>
      <c r="H545" s="1" t="s">
        <v>2</v>
      </c>
    </row>
    <row r="546" spans="3:8" x14ac:dyDescent="0.4">
      <c r="C546" s="100">
        <v>534</v>
      </c>
      <c r="D546" s="93" t="s">
        <v>34</v>
      </c>
      <c r="E546" s="92" t="s">
        <v>720</v>
      </c>
      <c r="F546" s="92"/>
      <c r="G546" s="108"/>
      <c r="H546" s="1" t="s">
        <v>2</v>
      </c>
    </row>
    <row r="547" spans="3:8" x14ac:dyDescent="0.4">
      <c r="C547" s="100">
        <v>535</v>
      </c>
      <c r="D547" s="93" t="s">
        <v>34</v>
      </c>
      <c r="E547" s="92" t="s">
        <v>721</v>
      </c>
      <c r="F547" s="92"/>
      <c r="G547" s="108"/>
      <c r="H547" s="1" t="s">
        <v>2</v>
      </c>
    </row>
    <row r="548" spans="3:8" x14ac:dyDescent="0.4">
      <c r="C548" s="100">
        <v>536</v>
      </c>
      <c r="D548" s="93" t="s">
        <v>34</v>
      </c>
      <c r="E548" s="92" t="s">
        <v>722</v>
      </c>
      <c r="F548" s="92"/>
      <c r="G548" s="108"/>
      <c r="H548" s="1" t="s">
        <v>2</v>
      </c>
    </row>
    <row r="549" spans="3:8" x14ac:dyDescent="0.4">
      <c r="C549" s="100">
        <v>537</v>
      </c>
      <c r="D549" s="93" t="s">
        <v>34</v>
      </c>
      <c r="E549" s="92" t="s">
        <v>723</v>
      </c>
      <c r="F549" s="92"/>
      <c r="G549" s="108"/>
      <c r="H549" s="1" t="s">
        <v>2</v>
      </c>
    </row>
    <row r="550" spans="3:8" x14ac:dyDescent="0.4">
      <c r="C550" s="100">
        <v>538</v>
      </c>
      <c r="D550" s="93" t="s">
        <v>34</v>
      </c>
      <c r="E550" s="92" t="s">
        <v>724</v>
      </c>
      <c r="F550" s="92"/>
      <c r="G550" s="108"/>
      <c r="H550" s="1" t="s">
        <v>2</v>
      </c>
    </row>
    <row r="551" spans="3:8" x14ac:dyDescent="0.4">
      <c r="C551" s="100">
        <v>539</v>
      </c>
      <c r="D551" s="93" t="s">
        <v>34</v>
      </c>
      <c r="E551" s="92" t="s">
        <v>725</v>
      </c>
      <c r="F551" s="92"/>
      <c r="G551" s="108"/>
      <c r="H551" s="1" t="s">
        <v>2</v>
      </c>
    </row>
    <row r="552" spans="3:8" x14ac:dyDescent="0.4">
      <c r="C552" s="100">
        <v>540</v>
      </c>
      <c r="D552" s="93" t="s">
        <v>34</v>
      </c>
      <c r="E552" s="92" t="s">
        <v>726</v>
      </c>
      <c r="F552" s="92"/>
      <c r="G552" s="108"/>
      <c r="H552" s="1" t="s">
        <v>2</v>
      </c>
    </row>
    <row r="553" spans="3:8" x14ac:dyDescent="0.4">
      <c r="C553" s="100">
        <v>541</v>
      </c>
      <c r="D553" s="93" t="s">
        <v>34</v>
      </c>
      <c r="E553" s="92" t="s">
        <v>727</v>
      </c>
      <c r="F553" s="92"/>
      <c r="G553" s="108"/>
      <c r="H553" s="1" t="s">
        <v>2</v>
      </c>
    </row>
    <row r="554" spans="3:8" x14ac:dyDescent="0.4">
      <c r="C554" s="100">
        <v>542</v>
      </c>
      <c r="D554" s="93" t="s">
        <v>34</v>
      </c>
      <c r="E554" s="92" t="s">
        <v>728</v>
      </c>
      <c r="F554" s="92"/>
      <c r="G554" s="108"/>
      <c r="H554" s="1" t="s">
        <v>2</v>
      </c>
    </row>
    <row r="555" spans="3:8" x14ac:dyDescent="0.4">
      <c r="C555" s="100">
        <v>543</v>
      </c>
      <c r="D555" s="93" t="s">
        <v>34</v>
      </c>
      <c r="E555" s="92" t="s">
        <v>729</v>
      </c>
      <c r="F555" s="92"/>
      <c r="G555" s="108"/>
      <c r="H555" s="1" t="s">
        <v>2</v>
      </c>
    </row>
    <row r="556" spans="3:8" x14ac:dyDescent="0.4">
      <c r="C556" s="100">
        <v>544</v>
      </c>
      <c r="D556" s="93" t="s">
        <v>34</v>
      </c>
      <c r="E556" s="92" t="s">
        <v>730</v>
      </c>
      <c r="F556" s="92"/>
      <c r="G556" s="108"/>
      <c r="H556" s="1" t="s">
        <v>2</v>
      </c>
    </row>
    <row r="557" spans="3:8" x14ac:dyDescent="0.4">
      <c r="C557" s="100">
        <v>545</v>
      </c>
      <c r="D557" s="93" t="s">
        <v>34</v>
      </c>
      <c r="E557" s="92" t="s">
        <v>731</v>
      </c>
      <c r="F557" s="92"/>
      <c r="G557" s="108"/>
      <c r="H557" s="1" t="s">
        <v>2</v>
      </c>
    </row>
    <row r="558" spans="3:8" x14ac:dyDescent="0.4">
      <c r="C558" s="100">
        <v>546</v>
      </c>
      <c r="D558" s="93" t="s">
        <v>34</v>
      </c>
      <c r="E558" s="92" t="s">
        <v>732</v>
      </c>
      <c r="F558" s="92"/>
      <c r="G558" s="108"/>
      <c r="H558" s="1" t="s">
        <v>2</v>
      </c>
    </row>
    <row r="559" spans="3:8" x14ac:dyDescent="0.4">
      <c r="C559" s="100">
        <v>547</v>
      </c>
      <c r="D559" s="93" t="s">
        <v>34</v>
      </c>
      <c r="E559" s="92" t="s">
        <v>733</v>
      </c>
      <c r="F559" s="92"/>
      <c r="G559" s="108"/>
      <c r="H559" s="1" t="s">
        <v>2</v>
      </c>
    </row>
    <row r="560" spans="3:8" x14ac:dyDescent="0.4">
      <c r="C560" s="100">
        <v>548</v>
      </c>
      <c r="D560" s="93" t="s">
        <v>34</v>
      </c>
      <c r="E560" s="92" t="s">
        <v>734</v>
      </c>
      <c r="F560" s="92"/>
      <c r="G560" s="108"/>
      <c r="H560" s="1" t="s">
        <v>2</v>
      </c>
    </row>
    <row r="561" spans="3:8" x14ac:dyDescent="0.4">
      <c r="C561" s="100">
        <v>549</v>
      </c>
      <c r="D561" s="93" t="s">
        <v>34</v>
      </c>
      <c r="E561" s="92" t="s">
        <v>735</v>
      </c>
      <c r="F561" s="92"/>
      <c r="G561" s="108"/>
      <c r="H561" s="1" t="s">
        <v>2</v>
      </c>
    </row>
    <row r="562" spans="3:8" x14ac:dyDescent="0.4">
      <c r="C562" s="100">
        <v>550</v>
      </c>
      <c r="D562" s="93" t="s">
        <v>34</v>
      </c>
      <c r="E562" s="92" t="s">
        <v>736</v>
      </c>
      <c r="F562" s="92"/>
      <c r="G562" s="108"/>
      <c r="H562" s="1" t="s">
        <v>2</v>
      </c>
    </row>
    <row r="563" spans="3:8" x14ac:dyDescent="0.4">
      <c r="C563" s="100">
        <v>551</v>
      </c>
      <c r="D563" s="93" t="s">
        <v>34</v>
      </c>
      <c r="E563" s="92" t="s">
        <v>737</v>
      </c>
      <c r="F563" s="92"/>
      <c r="G563" s="108"/>
      <c r="H563" s="1" t="s">
        <v>2</v>
      </c>
    </row>
    <row r="564" spans="3:8" x14ac:dyDescent="0.4">
      <c r="C564" s="100">
        <v>552</v>
      </c>
      <c r="D564" s="93" t="s">
        <v>34</v>
      </c>
      <c r="E564" s="92" t="s">
        <v>738</v>
      </c>
      <c r="F564" s="92"/>
      <c r="G564" s="108"/>
      <c r="H564" s="1" t="s">
        <v>2</v>
      </c>
    </row>
    <row r="565" spans="3:8" x14ac:dyDescent="0.4">
      <c r="C565" s="100">
        <v>553</v>
      </c>
      <c r="D565" s="93" t="s">
        <v>34</v>
      </c>
      <c r="E565" s="92" t="s">
        <v>739</v>
      </c>
      <c r="F565" s="92"/>
      <c r="G565" s="108"/>
      <c r="H565" s="1" t="s">
        <v>2</v>
      </c>
    </row>
    <row r="566" spans="3:8" x14ac:dyDescent="0.4">
      <c r="C566" s="100">
        <v>554</v>
      </c>
      <c r="D566" s="93" t="s">
        <v>34</v>
      </c>
      <c r="E566" s="92" t="s">
        <v>740</v>
      </c>
      <c r="F566" s="92"/>
      <c r="G566" s="108"/>
      <c r="H566" s="1" t="s">
        <v>2</v>
      </c>
    </row>
    <row r="567" spans="3:8" x14ac:dyDescent="0.4">
      <c r="C567" s="100">
        <v>555</v>
      </c>
      <c r="D567" s="93" t="s">
        <v>34</v>
      </c>
      <c r="E567" s="92" t="s">
        <v>741</v>
      </c>
      <c r="F567" s="92"/>
      <c r="G567" s="108"/>
      <c r="H567" s="1" t="s">
        <v>2</v>
      </c>
    </row>
    <row r="568" spans="3:8" x14ac:dyDescent="0.4">
      <c r="C568" s="100">
        <v>556</v>
      </c>
      <c r="D568" s="93" t="s">
        <v>34</v>
      </c>
      <c r="E568" s="92" t="s">
        <v>742</v>
      </c>
      <c r="F568" s="92"/>
      <c r="G568" s="108"/>
      <c r="H568" s="1" t="s">
        <v>2</v>
      </c>
    </row>
    <row r="569" spans="3:8" x14ac:dyDescent="0.4">
      <c r="C569" s="100">
        <v>557</v>
      </c>
      <c r="D569" s="93" t="s">
        <v>34</v>
      </c>
      <c r="E569" s="92" t="s">
        <v>743</v>
      </c>
      <c r="F569" s="92"/>
      <c r="G569" s="108"/>
      <c r="H569" s="1" t="s">
        <v>2</v>
      </c>
    </row>
    <row r="570" spans="3:8" x14ac:dyDescent="0.4">
      <c r="C570" s="100">
        <v>558</v>
      </c>
      <c r="D570" s="93" t="s">
        <v>34</v>
      </c>
      <c r="E570" s="92" t="s">
        <v>744</v>
      </c>
      <c r="F570" s="92"/>
      <c r="G570" s="108"/>
      <c r="H570" s="1" t="s">
        <v>2</v>
      </c>
    </row>
    <row r="571" spans="3:8" x14ac:dyDescent="0.4">
      <c r="C571" s="100">
        <v>559</v>
      </c>
      <c r="D571" s="93" t="s">
        <v>34</v>
      </c>
      <c r="E571" s="92" t="s">
        <v>745</v>
      </c>
      <c r="F571" s="92"/>
      <c r="G571" s="108"/>
      <c r="H571" s="1" t="s">
        <v>2</v>
      </c>
    </row>
    <row r="572" spans="3:8" x14ac:dyDescent="0.4">
      <c r="C572" s="100">
        <v>560</v>
      </c>
      <c r="D572" s="93" t="s">
        <v>34</v>
      </c>
      <c r="E572" s="92" t="s">
        <v>746</v>
      </c>
      <c r="F572" s="92"/>
      <c r="G572" s="108"/>
      <c r="H572" s="1" t="s">
        <v>2</v>
      </c>
    </row>
    <row r="573" spans="3:8" x14ac:dyDescent="0.4">
      <c r="C573" s="100">
        <v>561</v>
      </c>
      <c r="D573" s="93" t="s">
        <v>34</v>
      </c>
      <c r="E573" s="92" t="s">
        <v>747</v>
      </c>
      <c r="F573" s="92"/>
      <c r="G573" s="108"/>
      <c r="H573" s="1" t="s">
        <v>2</v>
      </c>
    </row>
    <row r="574" spans="3:8" x14ac:dyDescent="0.4">
      <c r="C574" s="100">
        <v>562</v>
      </c>
      <c r="D574" s="93" t="s">
        <v>34</v>
      </c>
      <c r="E574" s="92" t="s">
        <v>748</v>
      </c>
      <c r="F574" s="92"/>
      <c r="G574" s="108"/>
      <c r="H574" s="1" t="s">
        <v>2</v>
      </c>
    </row>
    <row r="575" spans="3:8" x14ac:dyDescent="0.4">
      <c r="C575" s="100">
        <v>563</v>
      </c>
      <c r="D575" s="93" t="s">
        <v>34</v>
      </c>
      <c r="E575" s="92" t="s">
        <v>749</v>
      </c>
      <c r="F575" s="92"/>
      <c r="G575" s="108"/>
      <c r="H575" s="1" t="s">
        <v>2</v>
      </c>
    </row>
    <row r="576" spans="3:8" x14ac:dyDescent="0.4">
      <c r="C576" s="100">
        <v>564</v>
      </c>
      <c r="D576" s="93" t="s">
        <v>34</v>
      </c>
      <c r="E576" s="92" t="s">
        <v>750</v>
      </c>
      <c r="F576" s="92"/>
      <c r="G576" s="108"/>
      <c r="H576" s="1" t="s">
        <v>2</v>
      </c>
    </row>
    <row r="577" spans="3:8" x14ac:dyDescent="0.4">
      <c r="C577" s="100">
        <v>565</v>
      </c>
      <c r="D577" s="93" t="s">
        <v>34</v>
      </c>
      <c r="E577" s="92" t="s">
        <v>751</v>
      </c>
      <c r="F577" s="92"/>
      <c r="G577" s="108"/>
      <c r="H577" s="1" t="s">
        <v>2</v>
      </c>
    </row>
    <row r="578" spans="3:8" x14ac:dyDescent="0.4">
      <c r="C578" s="100">
        <v>566</v>
      </c>
      <c r="D578" s="93" t="s">
        <v>34</v>
      </c>
      <c r="E578" s="92" t="s">
        <v>752</v>
      </c>
      <c r="F578" s="92"/>
      <c r="G578" s="108"/>
      <c r="H578" s="1" t="s">
        <v>2</v>
      </c>
    </row>
    <row r="579" spans="3:8" x14ac:dyDescent="0.4">
      <c r="C579" s="100">
        <v>567</v>
      </c>
      <c r="D579" s="93" t="s">
        <v>34</v>
      </c>
      <c r="E579" s="92" t="s">
        <v>1916</v>
      </c>
      <c r="F579" s="92"/>
      <c r="G579" s="108"/>
      <c r="H579" s="1" t="s">
        <v>2</v>
      </c>
    </row>
    <row r="580" spans="3:8" x14ac:dyDescent="0.4">
      <c r="C580" s="100">
        <v>568</v>
      </c>
      <c r="D580" s="93" t="s">
        <v>34</v>
      </c>
      <c r="E580" s="92" t="s">
        <v>753</v>
      </c>
      <c r="F580" s="92"/>
      <c r="G580" s="108"/>
      <c r="H580" s="1" t="s">
        <v>2</v>
      </c>
    </row>
    <row r="581" spans="3:8" x14ac:dyDescent="0.4">
      <c r="C581" s="100">
        <v>569</v>
      </c>
      <c r="D581" s="93" t="s">
        <v>34</v>
      </c>
      <c r="E581" s="92" t="s">
        <v>754</v>
      </c>
      <c r="F581" s="92"/>
      <c r="G581" s="108"/>
      <c r="H581" s="1" t="s">
        <v>2</v>
      </c>
    </row>
    <row r="582" spans="3:8" x14ac:dyDescent="0.4">
      <c r="C582" s="100">
        <v>570</v>
      </c>
      <c r="D582" s="93" t="s">
        <v>34</v>
      </c>
      <c r="E582" s="92" t="s">
        <v>755</v>
      </c>
      <c r="F582" s="92" t="s">
        <v>1920</v>
      </c>
      <c r="G582" s="108"/>
      <c r="H582" s="1" t="s">
        <v>2</v>
      </c>
    </row>
    <row r="583" spans="3:8" x14ac:dyDescent="0.4">
      <c r="C583" s="100">
        <v>571</v>
      </c>
      <c r="D583" s="93" t="s">
        <v>34</v>
      </c>
      <c r="E583" s="92" t="s">
        <v>756</v>
      </c>
      <c r="F583" s="92" t="s">
        <v>1920</v>
      </c>
      <c r="G583" s="108"/>
      <c r="H583" s="1" t="s">
        <v>2</v>
      </c>
    </row>
    <row r="584" spans="3:8" x14ac:dyDescent="0.4">
      <c r="C584" s="100">
        <v>572</v>
      </c>
      <c r="D584" s="93" t="s">
        <v>34</v>
      </c>
      <c r="E584" s="92" t="s">
        <v>757</v>
      </c>
      <c r="F584" s="92" t="s">
        <v>1920</v>
      </c>
      <c r="G584" s="108"/>
      <c r="H584" s="1" t="s">
        <v>2</v>
      </c>
    </row>
    <row r="585" spans="3:8" x14ac:dyDescent="0.4">
      <c r="C585" s="100">
        <v>573</v>
      </c>
      <c r="D585" s="93" t="s">
        <v>34</v>
      </c>
      <c r="E585" s="92" t="s">
        <v>758</v>
      </c>
      <c r="F585" s="92"/>
      <c r="G585" s="108"/>
      <c r="H585" s="1" t="s">
        <v>2</v>
      </c>
    </row>
    <row r="586" spans="3:8" x14ac:dyDescent="0.4">
      <c r="C586" s="100">
        <v>574</v>
      </c>
      <c r="D586" s="93" t="s">
        <v>34</v>
      </c>
      <c r="E586" s="92" t="s">
        <v>759</v>
      </c>
      <c r="F586" s="92" t="s">
        <v>1920</v>
      </c>
      <c r="G586" s="108"/>
      <c r="H586" s="1" t="s">
        <v>2</v>
      </c>
    </row>
    <row r="587" spans="3:8" x14ac:dyDescent="0.4">
      <c r="C587" s="100">
        <v>575</v>
      </c>
      <c r="D587" s="93" t="s">
        <v>34</v>
      </c>
      <c r="E587" s="92" t="s">
        <v>760</v>
      </c>
      <c r="F587" s="92" t="s">
        <v>1920</v>
      </c>
      <c r="G587" s="108"/>
      <c r="H587" s="1" t="s">
        <v>2</v>
      </c>
    </row>
    <row r="588" spans="3:8" x14ac:dyDescent="0.4">
      <c r="C588" s="100">
        <v>576</v>
      </c>
      <c r="D588" s="93" t="s">
        <v>34</v>
      </c>
      <c r="E588" s="92" t="s">
        <v>761</v>
      </c>
      <c r="F588" s="92" t="s">
        <v>1920</v>
      </c>
      <c r="G588" s="108"/>
      <c r="H588" s="1" t="s">
        <v>2</v>
      </c>
    </row>
    <row r="589" spans="3:8" x14ac:dyDescent="0.4">
      <c r="C589" s="100">
        <v>577</v>
      </c>
      <c r="D589" s="93" t="s">
        <v>34</v>
      </c>
      <c r="E589" s="92" t="s">
        <v>762</v>
      </c>
      <c r="F589" s="92" t="s">
        <v>1920</v>
      </c>
      <c r="G589" s="108"/>
      <c r="H589" s="1" t="s">
        <v>2</v>
      </c>
    </row>
    <row r="590" spans="3:8" x14ac:dyDescent="0.4">
      <c r="C590" s="100">
        <v>578</v>
      </c>
      <c r="D590" s="93" t="s">
        <v>34</v>
      </c>
      <c r="E590" s="92" t="s">
        <v>763</v>
      </c>
      <c r="F590" s="92" t="s">
        <v>1920</v>
      </c>
      <c r="G590" s="108"/>
      <c r="H590" s="1" t="s">
        <v>2</v>
      </c>
    </row>
    <row r="591" spans="3:8" x14ac:dyDescent="0.4">
      <c r="C591" s="100">
        <v>579</v>
      </c>
      <c r="D591" s="93" t="s">
        <v>34</v>
      </c>
      <c r="E591" s="92" t="s">
        <v>764</v>
      </c>
      <c r="F591" s="92" t="s">
        <v>1920</v>
      </c>
      <c r="G591" s="108"/>
      <c r="H591" s="1" t="s">
        <v>2</v>
      </c>
    </row>
    <row r="592" spans="3:8" x14ac:dyDescent="0.4">
      <c r="C592" s="100">
        <v>580</v>
      </c>
      <c r="D592" s="93" t="s">
        <v>34</v>
      </c>
      <c r="E592" s="92" t="s">
        <v>765</v>
      </c>
      <c r="F592" s="92" t="s">
        <v>1920</v>
      </c>
      <c r="G592" s="108"/>
      <c r="H592" s="1" t="s">
        <v>2</v>
      </c>
    </row>
    <row r="593" spans="3:10" x14ac:dyDescent="0.4">
      <c r="C593" s="100">
        <v>581</v>
      </c>
      <c r="D593" s="93" t="s">
        <v>34</v>
      </c>
      <c r="E593" s="92" t="s">
        <v>766</v>
      </c>
      <c r="F593" s="92" t="s">
        <v>1920</v>
      </c>
      <c r="G593" s="108"/>
      <c r="H593" s="1" t="s">
        <v>2</v>
      </c>
    </row>
    <row r="594" spans="3:10" x14ac:dyDescent="0.4">
      <c r="C594" s="100">
        <v>582</v>
      </c>
      <c r="D594" s="93" t="s">
        <v>34</v>
      </c>
      <c r="E594" s="92" t="s">
        <v>767</v>
      </c>
      <c r="F594" s="92" t="s">
        <v>1920</v>
      </c>
      <c r="G594" s="108"/>
      <c r="H594" s="1" t="s">
        <v>2</v>
      </c>
    </row>
    <row r="595" spans="3:10" x14ac:dyDescent="0.4">
      <c r="C595" s="100">
        <v>583</v>
      </c>
      <c r="D595" s="93" t="s">
        <v>34</v>
      </c>
      <c r="E595" s="92" t="s">
        <v>768</v>
      </c>
      <c r="F595" s="92" t="s">
        <v>1920</v>
      </c>
      <c r="G595" s="108"/>
      <c r="H595" s="1" t="s">
        <v>2</v>
      </c>
    </row>
    <row r="596" spans="3:10" x14ac:dyDescent="0.4">
      <c r="C596" s="100">
        <v>584</v>
      </c>
      <c r="D596" s="93" t="s">
        <v>34</v>
      </c>
      <c r="E596" s="92" t="s">
        <v>491</v>
      </c>
      <c r="F596" s="92" t="s">
        <v>1920</v>
      </c>
      <c r="G596" s="108"/>
      <c r="H596" s="1" t="s">
        <v>2</v>
      </c>
    </row>
    <row r="597" spans="3:10" x14ac:dyDescent="0.4">
      <c r="C597" s="100">
        <v>585</v>
      </c>
      <c r="D597" s="93" t="s">
        <v>34</v>
      </c>
      <c r="E597" s="92" t="s">
        <v>769</v>
      </c>
      <c r="F597" s="92" t="s">
        <v>1920</v>
      </c>
      <c r="G597" s="108"/>
      <c r="H597" s="1" t="s">
        <v>2</v>
      </c>
    </row>
    <row r="598" spans="3:10" x14ac:dyDescent="0.4">
      <c r="C598" s="100">
        <v>586</v>
      </c>
      <c r="D598" s="93" t="s">
        <v>34</v>
      </c>
      <c r="E598" s="92" t="s">
        <v>770</v>
      </c>
      <c r="F598" s="92"/>
      <c r="G598" s="108"/>
      <c r="H598" s="1" t="s">
        <v>2</v>
      </c>
    </row>
    <row r="599" spans="3:10" x14ac:dyDescent="0.4">
      <c r="C599" s="100">
        <v>587</v>
      </c>
      <c r="D599" s="93" t="s">
        <v>34</v>
      </c>
      <c r="E599" s="92" t="s">
        <v>771</v>
      </c>
      <c r="F599" s="92"/>
      <c r="G599" s="108"/>
      <c r="H599" s="1" t="s">
        <v>2</v>
      </c>
    </row>
    <row r="600" spans="3:10" x14ac:dyDescent="0.4">
      <c r="C600" s="100">
        <v>588</v>
      </c>
      <c r="D600" s="93" t="s">
        <v>34</v>
      </c>
      <c r="E600" s="92" t="s">
        <v>772</v>
      </c>
      <c r="F600" s="92" t="s">
        <v>1920</v>
      </c>
      <c r="G600" s="108"/>
      <c r="H600" s="1" t="s">
        <v>2</v>
      </c>
    </row>
    <row r="601" spans="3:10" x14ac:dyDescent="0.4">
      <c r="C601" s="100">
        <v>589</v>
      </c>
      <c r="D601" s="93" t="s">
        <v>34</v>
      </c>
      <c r="E601" s="92" t="s">
        <v>773</v>
      </c>
      <c r="F601" s="92"/>
      <c r="G601" s="108"/>
      <c r="H601" s="1" t="s">
        <v>2</v>
      </c>
    </row>
    <row r="602" spans="3:10" x14ac:dyDescent="0.4">
      <c r="C602" s="100">
        <v>590</v>
      </c>
      <c r="D602" s="93" t="s">
        <v>34</v>
      </c>
      <c r="E602" s="92" t="s">
        <v>774</v>
      </c>
      <c r="F602" s="92" t="s">
        <v>1920</v>
      </c>
      <c r="G602" s="108"/>
      <c r="H602" s="1" t="s">
        <v>2</v>
      </c>
    </row>
    <row r="603" spans="3:10" x14ac:dyDescent="0.4">
      <c r="C603" s="100">
        <v>591</v>
      </c>
      <c r="D603" s="94" t="s">
        <v>35</v>
      </c>
      <c r="E603" s="97"/>
      <c r="F603" s="95"/>
      <c r="G603" s="99">
        <f>COUNTIF(G604:G657,"○")</f>
        <v>0</v>
      </c>
      <c r="H603" s="1" t="s">
        <v>2</v>
      </c>
      <c r="J603" s="119" t="str">
        <f>IF(G603&gt;0,VALUE(1),"")</f>
        <v/>
      </c>
    </row>
    <row r="604" spans="3:10" x14ac:dyDescent="0.4">
      <c r="C604" s="100">
        <v>592</v>
      </c>
      <c r="D604" s="93" t="s">
        <v>35</v>
      </c>
      <c r="E604" s="92" t="s">
        <v>775</v>
      </c>
      <c r="F604" s="92"/>
      <c r="G604" s="108"/>
      <c r="H604" s="1" t="s">
        <v>2</v>
      </c>
    </row>
    <row r="605" spans="3:10" x14ac:dyDescent="0.4">
      <c r="C605" s="100">
        <v>593</v>
      </c>
      <c r="D605" s="93" t="s">
        <v>35</v>
      </c>
      <c r="E605" s="92" t="s">
        <v>776</v>
      </c>
      <c r="F605" s="92"/>
      <c r="G605" s="108"/>
      <c r="H605" s="1" t="s">
        <v>2</v>
      </c>
    </row>
    <row r="606" spans="3:10" x14ac:dyDescent="0.4">
      <c r="C606" s="100">
        <v>594</v>
      </c>
      <c r="D606" s="93" t="s">
        <v>35</v>
      </c>
      <c r="E606" s="92" t="s">
        <v>777</v>
      </c>
      <c r="F606" s="92"/>
      <c r="G606" s="108"/>
      <c r="H606" s="1" t="s">
        <v>2</v>
      </c>
    </row>
    <row r="607" spans="3:10" x14ac:dyDescent="0.4">
      <c r="C607" s="100">
        <v>595</v>
      </c>
      <c r="D607" s="93" t="s">
        <v>35</v>
      </c>
      <c r="E607" s="92" t="s">
        <v>778</v>
      </c>
      <c r="F607" s="92"/>
      <c r="G607" s="108"/>
      <c r="H607" s="1" t="s">
        <v>2</v>
      </c>
    </row>
    <row r="608" spans="3:10" x14ac:dyDescent="0.4">
      <c r="C608" s="100">
        <v>596</v>
      </c>
      <c r="D608" s="93" t="s">
        <v>35</v>
      </c>
      <c r="E608" s="92" t="s">
        <v>779</v>
      </c>
      <c r="F608" s="92"/>
      <c r="G608" s="108"/>
      <c r="H608" s="1" t="s">
        <v>2</v>
      </c>
    </row>
    <row r="609" spans="3:8" x14ac:dyDescent="0.4">
      <c r="C609" s="100">
        <v>597</v>
      </c>
      <c r="D609" s="93" t="s">
        <v>35</v>
      </c>
      <c r="E609" s="92" t="s">
        <v>780</v>
      </c>
      <c r="F609" s="92"/>
      <c r="G609" s="108"/>
      <c r="H609" s="1" t="s">
        <v>2</v>
      </c>
    </row>
    <row r="610" spans="3:8" x14ac:dyDescent="0.4">
      <c r="C610" s="100">
        <v>598</v>
      </c>
      <c r="D610" s="93" t="s">
        <v>35</v>
      </c>
      <c r="E610" s="92" t="s">
        <v>781</v>
      </c>
      <c r="F610" s="92"/>
      <c r="G610" s="108"/>
      <c r="H610" s="1" t="s">
        <v>2</v>
      </c>
    </row>
    <row r="611" spans="3:8" x14ac:dyDescent="0.4">
      <c r="C611" s="100">
        <v>599</v>
      </c>
      <c r="D611" s="93" t="s">
        <v>35</v>
      </c>
      <c r="E611" s="92" t="s">
        <v>782</v>
      </c>
      <c r="F611" s="92"/>
      <c r="G611" s="108"/>
      <c r="H611" s="1" t="s">
        <v>2</v>
      </c>
    </row>
    <row r="612" spans="3:8" x14ac:dyDescent="0.4">
      <c r="C612" s="100">
        <v>600</v>
      </c>
      <c r="D612" s="93" t="s">
        <v>35</v>
      </c>
      <c r="E612" s="92" t="s">
        <v>783</v>
      </c>
      <c r="F612" s="92"/>
      <c r="G612" s="108"/>
      <c r="H612" s="1" t="s">
        <v>2</v>
      </c>
    </row>
    <row r="613" spans="3:8" x14ac:dyDescent="0.4">
      <c r="C613" s="100">
        <v>601</v>
      </c>
      <c r="D613" s="93" t="s">
        <v>35</v>
      </c>
      <c r="E613" s="92" t="s">
        <v>784</v>
      </c>
      <c r="F613" s="92"/>
      <c r="G613" s="108"/>
      <c r="H613" s="1" t="s">
        <v>2</v>
      </c>
    </row>
    <row r="614" spans="3:8" x14ac:dyDescent="0.4">
      <c r="C614" s="100">
        <v>602</v>
      </c>
      <c r="D614" s="93" t="s">
        <v>35</v>
      </c>
      <c r="E614" s="92" t="s">
        <v>785</v>
      </c>
      <c r="F614" s="92"/>
      <c r="G614" s="108"/>
      <c r="H614" s="1" t="s">
        <v>2</v>
      </c>
    </row>
    <row r="615" spans="3:8" x14ac:dyDescent="0.4">
      <c r="C615" s="100">
        <v>603</v>
      </c>
      <c r="D615" s="93" t="s">
        <v>35</v>
      </c>
      <c r="E615" s="92" t="s">
        <v>786</v>
      </c>
      <c r="F615" s="92"/>
      <c r="G615" s="108"/>
      <c r="H615" s="1" t="s">
        <v>2</v>
      </c>
    </row>
    <row r="616" spans="3:8" x14ac:dyDescent="0.4">
      <c r="C616" s="100">
        <v>604</v>
      </c>
      <c r="D616" s="93" t="s">
        <v>35</v>
      </c>
      <c r="E616" s="92" t="s">
        <v>787</v>
      </c>
      <c r="F616" s="92"/>
      <c r="G616" s="108"/>
      <c r="H616" s="1" t="s">
        <v>2</v>
      </c>
    </row>
    <row r="617" spans="3:8" x14ac:dyDescent="0.4">
      <c r="C617" s="100">
        <v>605</v>
      </c>
      <c r="D617" s="93" t="s">
        <v>35</v>
      </c>
      <c r="E617" s="92" t="s">
        <v>788</v>
      </c>
      <c r="F617" s="92"/>
      <c r="G617" s="108"/>
      <c r="H617" s="1" t="s">
        <v>2</v>
      </c>
    </row>
    <row r="618" spans="3:8" x14ac:dyDescent="0.4">
      <c r="C618" s="100">
        <v>606</v>
      </c>
      <c r="D618" s="93" t="s">
        <v>35</v>
      </c>
      <c r="E618" s="92" t="s">
        <v>789</v>
      </c>
      <c r="F618" s="92"/>
      <c r="G618" s="108"/>
      <c r="H618" s="1" t="s">
        <v>2</v>
      </c>
    </row>
    <row r="619" spans="3:8" x14ac:dyDescent="0.4">
      <c r="C619" s="100">
        <v>607</v>
      </c>
      <c r="D619" s="93" t="s">
        <v>35</v>
      </c>
      <c r="E619" s="92" t="s">
        <v>790</v>
      </c>
      <c r="F619" s="92" t="s">
        <v>1920</v>
      </c>
      <c r="G619" s="108"/>
      <c r="H619" s="1" t="s">
        <v>2</v>
      </c>
    </row>
    <row r="620" spans="3:8" x14ac:dyDescent="0.4">
      <c r="C620" s="100">
        <v>608</v>
      </c>
      <c r="D620" s="93" t="s">
        <v>35</v>
      </c>
      <c r="E620" s="92" t="s">
        <v>791</v>
      </c>
      <c r="F620" s="92"/>
      <c r="G620" s="108"/>
      <c r="H620" s="1" t="s">
        <v>2</v>
      </c>
    </row>
    <row r="621" spans="3:8" x14ac:dyDescent="0.4">
      <c r="C621" s="100">
        <v>609</v>
      </c>
      <c r="D621" s="93" t="s">
        <v>35</v>
      </c>
      <c r="E621" s="92" t="s">
        <v>792</v>
      </c>
      <c r="F621" s="92"/>
      <c r="G621" s="108"/>
      <c r="H621" s="1" t="s">
        <v>2</v>
      </c>
    </row>
    <row r="622" spans="3:8" x14ac:dyDescent="0.4">
      <c r="C622" s="100">
        <v>610</v>
      </c>
      <c r="D622" s="93" t="s">
        <v>35</v>
      </c>
      <c r="E622" s="92" t="s">
        <v>793</v>
      </c>
      <c r="F622" s="92"/>
      <c r="G622" s="108"/>
      <c r="H622" s="1" t="s">
        <v>2</v>
      </c>
    </row>
    <row r="623" spans="3:8" x14ac:dyDescent="0.4">
      <c r="C623" s="100">
        <v>611</v>
      </c>
      <c r="D623" s="93" t="s">
        <v>35</v>
      </c>
      <c r="E623" s="92" t="s">
        <v>794</v>
      </c>
      <c r="F623" s="92"/>
      <c r="G623" s="108"/>
      <c r="H623" s="1" t="s">
        <v>2</v>
      </c>
    </row>
    <row r="624" spans="3:8" x14ac:dyDescent="0.4">
      <c r="C624" s="100">
        <v>612</v>
      </c>
      <c r="D624" s="93" t="s">
        <v>35</v>
      </c>
      <c r="E624" s="92" t="s">
        <v>795</v>
      </c>
      <c r="F624" s="92"/>
      <c r="G624" s="108"/>
      <c r="H624" s="1" t="s">
        <v>2</v>
      </c>
    </row>
    <row r="625" spans="3:8" x14ac:dyDescent="0.4">
      <c r="C625" s="100">
        <v>613</v>
      </c>
      <c r="D625" s="93" t="s">
        <v>35</v>
      </c>
      <c r="E625" s="92" t="s">
        <v>796</v>
      </c>
      <c r="F625" s="92"/>
      <c r="G625" s="108"/>
      <c r="H625" s="1" t="s">
        <v>2</v>
      </c>
    </row>
    <row r="626" spans="3:8" x14ac:dyDescent="0.4">
      <c r="C626" s="100">
        <v>614</v>
      </c>
      <c r="D626" s="93" t="s">
        <v>35</v>
      </c>
      <c r="E626" s="92" t="s">
        <v>797</v>
      </c>
      <c r="F626" s="92"/>
      <c r="G626" s="108"/>
      <c r="H626" s="1" t="s">
        <v>2</v>
      </c>
    </row>
    <row r="627" spans="3:8" x14ac:dyDescent="0.4">
      <c r="C627" s="100">
        <v>615</v>
      </c>
      <c r="D627" s="93" t="s">
        <v>35</v>
      </c>
      <c r="E627" s="92" t="s">
        <v>798</v>
      </c>
      <c r="F627" s="92"/>
      <c r="G627" s="108"/>
      <c r="H627" s="1" t="s">
        <v>2</v>
      </c>
    </row>
    <row r="628" spans="3:8" x14ac:dyDescent="0.4">
      <c r="C628" s="100">
        <v>616</v>
      </c>
      <c r="D628" s="93" t="s">
        <v>35</v>
      </c>
      <c r="E628" s="92" t="s">
        <v>799</v>
      </c>
      <c r="F628" s="92"/>
      <c r="G628" s="108"/>
      <c r="H628" s="1" t="s">
        <v>2</v>
      </c>
    </row>
    <row r="629" spans="3:8" x14ac:dyDescent="0.4">
      <c r="C629" s="100">
        <v>617</v>
      </c>
      <c r="D629" s="93" t="s">
        <v>35</v>
      </c>
      <c r="E629" s="92" t="s">
        <v>800</v>
      </c>
      <c r="F629" s="92"/>
      <c r="G629" s="108"/>
      <c r="H629" s="1" t="s">
        <v>2</v>
      </c>
    </row>
    <row r="630" spans="3:8" x14ac:dyDescent="0.4">
      <c r="C630" s="100">
        <v>618</v>
      </c>
      <c r="D630" s="93" t="s">
        <v>35</v>
      </c>
      <c r="E630" s="92" t="s">
        <v>801</v>
      </c>
      <c r="F630" s="92"/>
      <c r="G630" s="108"/>
      <c r="H630" s="1" t="s">
        <v>2</v>
      </c>
    </row>
    <row r="631" spans="3:8" x14ac:dyDescent="0.4">
      <c r="C631" s="100">
        <v>619</v>
      </c>
      <c r="D631" s="93" t="s">
        <v>35</v>
      </c>
      <c r="E631" s="92" t="s">
        <v>802</v>
      </c>
      <c r="F631" s="92"/>
      <c r="G631" s="108"/>
      <c r="H631" s="1" t="s">
        <v>2</v>
      </c>
    </row>
    <row r="632" spans="3:8" x14ac:dyDescent="0.4">
      <c r="C632" s="100">
        <v>620</v>
      </c>
      <c r="D632" s="93" t="s">
        <v>35</v>
      </c>
      <c r="E632" s="92" t="s">
        <v>803</v>
      </c>
      <c r="F632" s="92"/>
      <c r="G632" s="108"/>
      <c r="H632" s="1" t="s">
        <v>2</v>
      </c>
    </row>
    <row r="633" spans="3:8" x14ac:dyDescent="0.4">
      <c r="C633" s="100">
        <v>621</v>
      </c>
      <c r="D633" s="93" t="s">
        <v>35</v>
      </c>
      <c r="E633" s="92" t="s">
        <v>804</v>
      </c>
      <c r="F633" s="92"/>
      <c r="G633" s="108"/>
      <c r="H633" s="1" t="s">
        <v>2</v>
      </c>
    </row>
    <row r="634" spans="3:8" x14ac:dyDescent="0.4">
      <c r="C634" s="100">
        <v>622</v>
      </c>
      <c r="D634" s="93" t="s">
        <v>35</v>
      </c>
      <c r="E634" s="92" t="s">
        <v>805</v>
      </c>
      <c r="F634" s="92"/>
      <c r="G634" s="108"/>
      <c r="H634" s="1" t="s">
        <v>2</v>
      </c>
    </row>
    <row r="635" spans="3:8" x14ac:dyDescent="0.4">
      <c r="C635" s="100">
        <v>623</v>
      </c>
      <c r="D635" s="93" t="s">
        <v>35</v>
      </c>
      <c r="E635" s="92" t="s">
        <v>806</v>
      </c>
      <c r="F635" s="92" t="s">
        <v>1920</v>
      </c>
      <c r="G635" s="108"/>
      <c r="H635" s="1" t="s">
        <v>2</v>
      </c>
    </row>
    <row r="636" spans="3:8" x14ac:dyDescent="0.4">
      <c r="C636" s="100">
        <v>624</v>
      </c>
      <c r="D636" s="93" t="s">
        <v>35</v>
      </c>
      <c r="E636" s="92" t="s">
        <v>807</v>
      </c>
      <c r="F636" s="92"/>
      <c r="G636" s="108"/>
      <c r="H636" s="1" t="s">
        <v>2</v>
      </c>
    </row>
    <row r="637" spans="3:8" x14ac:dyDescent="0.4">
      <c r="C637" s="100">
        <v>625</v>
      </c>
      <c r="D637" s="93" t="s">
        <v>35</v>
      </c>
      <c r="E637" s="92" t="s">
        <v>808</v>
      </c>
      <c r="F637" s="92"/>
      <c r="G637" s="108"/>
      <c r="H637" s="1" t="s">
        <v>2</v>
      </c>
    </row>
    <row r="638" spans="3:8" x14ac:dyDescent="0.4">
      <c r="C638" s="100">
        <v>626</v>
      </c>
      <c r="D638" s="93" t="s">
        <v>35</v>
      </c>
      <c r="E638" s="92" t="s">
        <v>809</v>
      </c>
      <c r="F638" s="92"/>
      <c r="G638" s="108"/>
      <c r="H638" s="1" t="s">
        <v>2</v>
      </c>
    </row>
    <row r="639" spans="3:8" x14ac:dyDescent="0.4">
      <c r="C639" s="100">
        <v>627</v>
      </c>
      <c r="D639" s="93" t="s">
        <v>35</v>
      </c>
      <c r="E639" s="92" t="s">
        <v>810</v>
      </c>
      <c r="F639" s="92"/>
      <c r="G639" s="108"/>
      <c r="H639" s="1" t="s">
        <v>2</v>
      </c>
    </row>
    <row r="640" spans="3:8" x14ac:dyDescent="0.4">
      <c r="C640" s="100">
        <v>628</v>
      </c>
      <c r="D640" s="93" t="s">
        <v>35</v>
      </c>
      <c r="E640" s="92" t="s">
        <v>1917</v>
      </c>
      <c r="F640" s="92"/>
      <c r="G640" s="108"/>
      <c r="H640" s="1" t="s">
        <v>2</v>
      </c>
    </row>
    <row r="641" spans="3:8" x14ac:dyDescent="0.4">
      <c r="C641" s="100">
        <v>629</v>
      </c>
      <c r="D641" s="93" t="s">
        <v>35</v>
      </c>
      <c r="E641" s="92" t="s">
        <v>811</v>
      </c>
      <c r="F641" s="92" t="s">
        <v>1920</v>
      </c>
      <c r="G641" s="108"/>
      <c r="H641" s="1" t="s">
        <v>2</v>
      </c>
    </row>
    <row r="642" spans="3:8" x14ac:dyDescent="0.4">
      <c r="C642" s="100">
        <v>630</v>
      </c>
      <c r="D642" s="93" t="s">
        <v>35</v>
      </c>
      <c r="E642" s="92" t="s">
        <v>812</v>
      </c>
      <c r="F642" s="92" t="s">
        <v>1920</v>
      </c>
      <c r="G642" s="108"/>
      <c r="H642" s="1" t="s">
        <v>2</v>
      </c>
    </row>
    <row r="643" spans="3:8" x14ac:dyDescent="0.4">
      <c r="C643" s="100">
        <v>631</v>
      </c>
      <c r="D643" s="93" t="s">
        <v>35</v>
      </c>
      <c r="E643" s="92" t="s">
        <v>813</v>
      </c>
      <c r="F643" s="92" t="s">
        <v>1920</v>
      </c>
      <c r="G643" s="108"/>
      <c r="H643" s="1" t="s">
        <v>2</v>
      </c>
    </row>
    <row r="644" spans="3:8" x14ac:dyDescent="0.4">
      <c r="C644" s="100">
        <v>632</v>
      </c>
      <c r="D644" s="93" t="s">
        <v>35</v>
      </c>
      <c r="E644" s="92" t="s">
        <v>814</v>
      </c>
      <c r="F644" s="92" t="s">
        <v>1920</v>
      </c>
      <c r="G644" s="108"/>
      <c r="H644" s="1" t="s">
        <v>2</v>
      </c>
    </row>
    <row r="645" spans="3:8" x14ac:dyDescent="0.4">
      <c r="C645" s="100">
        <v>633</v>
      </c>
      <c r="D645" s="93" t="s">
        <v>35</v>
      </c>
      <c r="E645" s="92" t="s">
        <v>815</v>
      </c>
      <c r="F645" s="92" t="s">
        <v>1920</v>
      </c>
      <c r="G645" s="108"/>
      <c r="H645" s="1" t="s">
        <v>2</v>
      </c>
    </row>
    <row r="646" spans="3:8" x14ac:dyDescent="0.4">
      <c r="C646" s="100">
        <v>634</v>
      </c>
      <c r="D646" s="93" t="s">
        <v>35</v>
      </c>
      <c r="E646" s="92" t="s">
        <v>816</v>
      </c>
      <c r="F646" s="92" t="s">
        <v>1920</v>
      </c>
      <c r="G646" s="108"/>
      <c r="H646" s="1" t="s">
        <v>2</v>
      </c>
    </row>
    <row r="647" spans="3:8" x14ac:dyDescent="0.4">
      <c r="C647" s="100">
        <v>635</v>
      </c>
      <c r="D647" s="93" t="s">
        <v>35</v>
      </c>
      <c r="E647" s="92" t="s">
        <v>817</v>
      </c>
      <c r="F647" s="92" t="s">
        <v>1920</v>
      </c>
      <c r="G647" s="108"/>
      <c r="H647" s="1" t="s">
        <v>2</v>
      </c>
    </row>
    <row r="648" spans="3:8" x14ac:dyDescent="0.4">
      <c r="C648" s="100">
        <v>636</v>
      </c>
      <c r="D648" s="93" t="s">
        <v>35</v>
      </c>
      <c r="E648" s="92" t="s">
        <v>818</v>
      </c>
      <c r="F648" s="92" t="s">
        <v>1920</v>
      </c>
      <c r="G648" s="108"/>
      <c r="H648" s="1" t="s">
        <v>2</v>
      </c>
    </row>
    <row r="649" spans="3:8" x14ac:dyDescent="0.4">
      <c r="C649" s="100">
        <v>637</v>
      </c>
      <c r="D649" s="93" t="s">
        <v>35</v>
      </c>
      <c r="E649" s="92" t="s">
        <v>819</v>
      </c>
      <c r="F649" s="92" t="s">
        <v>1920</v>
      </c>
      <c r="G649" s="108"/>
      <c r="H649" s="1" t="s">
        <v>2</v>
      </c>
    </row>
    <row r="650" spans="3:8" x14ac:dyDescent="0.4">
      <c r="C650" s="100">
        <v>638</v>
      </c>
      <c r="D650" s="93" t="s">
        <v>35</v>
      </c>
      <c r="E650" s="92" t="s">
        <v>820</v>
      </c>
      <c r="F650" s="92" t="s">
        <v>1920</v>
      </c>
      <c r="G650" s="108"/>
      <c r="H650" s="1" t="s">
        <v>2</v>
      </c>
    </row>
    <row r="651" spans="3:8" x14ac:dyDescent="0.4">
      <c r="C651" s="100">
        <v>639</v>
      </c>
      <c r="D651" s="93" t="s">
        <v>35</v>
      </c>
      <c r="E651" s="92" t="s">
        <v>821</v>
      </c>
      <c r="F651" s="92" t="s">
        <v>1920</v>
      </c>
      <c r="G651" s="108"/>
      <c r="H651" s="1" t="s">
        <v>2</v>
      </c>
    </row>
    <row r="652" spans="3:8" x14ac:dyDescent="0.4">
      <c r="C652" s="100">
        <v>640</v>
      </c>
      <c r="D652" s="93" t="s">
        <v>35</v>
      </c>
      <c r="E652" s="92" t="s">
        <v>822</v>
      </c>
      <c r="F652" s="92" t="s">
        <v>1920</v>
      </c>
      <c r="G652" s="108"/>
      <c r="H652" s="1" t="s">
        <v>2</v>
      </c>
    </row>
    <row r="653" spans="3:8" x14ac:dyDescent="0.4">
      <c r="C653" s="100">
        <v>641</v>
      </c>
      <c r="D653" s="93" t="s">
        <v>35</v>
      </c>
      <c r="E653" s="92" t="s">
        <v>823</v>
      </c>
      <c r="F653" s="92" t="s">
        <v>1920</v>
      </c>
      <c r="G653" s="108"/>
      <c r="H653" s="1" t="s">
        <v>2</v>
      </c>
    </row>
    <row r="654" spans="3:8" x14ac:dyDescent="0.4">
      <c r="C654" s="100">
        <v>642</v>
      </c>
      <c r="D654" s="93" t="s">
        <v>35</v>
      </c>
      <c r="E654" s="92" t="s">
        <v>824</v>
      </c>
      <c r="F654" s="92" t="s">
        <v>1920</v>
      </c>
      <c r="G654" s="108"/>
      <c r="H654" s="1" t="s">
        <v>2</v>
      </c>
    </row>
    <row r="655" spans="3:8" x14ac:dyDescent="0.4">
      <c r="C655" s="100">
        <v>643</v>
      </c>
      <c r="D655" s="93" t="s">
        <v>35</v>
      </c>
      <c r="E655" s="92" t="s">
        <v>825</v>
      </c>
      <c r="F655" s="92" t="s">
        <v>1920</v>
      </c>
      <c r="G655" s="108"/>
      <c r="H655" s="1" t="s">
        <v>2</v>
      </c>
    </row>
    <row r="656" spans="3:8" x14ac:dyDescent="0.4">
      <c r="C656" s="100">
        <v>644</v>
      </c>
      <c r="D656" s="93" t="s">
        <v>35</v>
      </c>
      <c r="E656" s="92" t="s">
        <v>826</v>
      </c>
      <c r="F656" s="92" t="s">
        <v>1920</v>
      </c>
      <c r="G656" s="108"/>
      <c r="H656" s="1" t="s">
        <v>2</v>
      </c>
    </row>
    <row r="657" spans="3:10" x14ac:dyDescent="0.4">
      <c r="C657" s="100">
        <v>645</v>
      </c>
      <c r="D657" s="93" t="s">
        <v>35</v>
      </c>
      <c r="E657" s="92" t="s">
        <v>827</v>
      </c>
      <c r="F657" s="92" t="s">
        <v>1920</v>
      </c>
      <c r="G657" s="108"/>
      <c r="H657" s="1" t="s">
        <v>2</v>
      </c>
    </row>
    <row r="658" spans="3:10" x14ac:dyDescent="0.4">
      <c r="C658" s="100">
        <v>646</v>
      </c>
      <c r="D658" s="94" t="s">
        <v>36</v>
      </c>
      <c r="E658" s="97"/>
      <c r="F658" s="95"/>
      <c r="G658" s="99">
        <f>COUNTIF(G659:G720,"○")</f>
        <v>0</v>
      </c>
      <c r="H658" s="1" t="s">
        <v>2</v>
      </c>
      <c r="J658" s="119" t="str">
        <f>IF(G658&gt;0,VALUE(1),"")</f>
        <v/>
      </c>
    </row>
    <row r="659" spans="3:10" x14ac:dyDescent="0.4">
      <c r="C659" s="100">
        <v>647</v>
      </c>
      <c r="D659" s="93" t="s">
        <v>36</v>
      </c>
      <c r="E659" s="92" t="s">
        <v>828</v>
      </c>
      <c r="F659" s="92"/>
      <c r="G659" s="108"/>
      <c r="H659" s="1" t="s">
        <v>2</v>
      </c>
    </row>
    <row r="660" spans="3:10" x14ac:dyDescent="0.4">
      <c r="C660" s="100">
        <v>648</v>
      </c>
      <c r="D660" s="93" t="s">
        <v>36</v>
      </c>
      <c r="E660" s="92" t="s">
        <v>829</v>
      </c>
      <c r="F660" s="92"/>
      <c r="G660" s="108"/>
      <c r="H660" s="1" t="s">
        <v>2</v>
      </c>
    </row>
    <row r="661" spans="3:10" x14ac:dyDescent="0.4">
      <c r="C661" s="100">
        <v>649</v>
      </c>
      <c r="D661" s="93" t="s">
        <v>36</v>
      </c>
      <c r="E661" s="92" t="s">
        <v>830</v>
      </c>
      <c r="F661" s="92"/>
      <c r="G661" s="108"/>
      <c r="H661" s="1" t="s">
        <v>2</v>
      </c>
    </row>
    <row r="662" spans="3:10" x14ac:dyDescent="0.4">
      <c r="C662" s="100">
        <v>650</v>
      </c>
      <c r="D662" s="93" t="s">
        <v>36</v>
      </c>
      <c r="E662" s="92" t="s">
        <v>831</v>
      </c>
      <c r="F662" s="92"/>
      <c r="G662" s="108"/>
      <c r="H662" s="1" t="s">
        <v>2</v>
      </c>
    </row>
    <row r="663" spans="3:10" x14ac:dyDescent="0.4">
      <c r="C663" s="100">
        <v>651</v>
      </c>
      <c r="D663" s="93" t="s">
        <v>36</v>
      </c>
      <c r="E663" s="92" t="s">
        <v>832</v>
      </c>
      <c r="F663" s="92"/>
      <c r="G663" s="108"/>
      <c r="H663" s="1" t="s">
        <v>2</v>
      </c>
    </row>
    <row r="664" spans="3:10" x14ac:dyDescent="0.4">
      <c r="C664" s="100">
        <v>652</v>
      </c>
      <c r="D664" s="93" t="s">
        <v>36</v>
      </c>
      <c r="E664" s="92" t="s">
        <v>833</v>
      </c>
      <c r="F664" s="92"/>
      <c r="G664" s="108"/>
      <c r="H664" s="1" t="s">
        <v>2</v>
      </c>
    </row>
    <row r="665" spans="3:10" x14ac:dyDescent="0.4">
      <c r="C665" s="100">
        <v>653</v>
      </c>
      <c r="D665" s="93" t="s">
        <v>36</v>
      </c>
      <c r="E665" s="92" t="s">
        <v>834</v>
      </c>
      <c r="F665" s="92"/>
      <c r="G665" s="108"/>
      <c r="H665" s="1" t="s">
        <v>2</v>
      </c>
    </row>
    <row r="666" spans="3:10" x14ac:dyDescent="0.4">
      <c r="C666" s="100">
        <v>654</v>
      </c>
      <c r="D666" s="93" t="s">
        <v>36</v>
      </c>
      <c r="E666" s="92" t="s">
        <v>835</v>
      </c>
      <c r="F666" s="92"/>
      <c r="G666" s="108"/>
      <c r="H666" s="1" t="s">
        <v>2</v>
      </c>
    </row>
    <row r="667" spans="3:10" x14ac:dyDescent="0.4">
      <c r="C667" s="100">
        <v>655</v>
      </c>
      <c r="D667" s="93" t="s">
        <v>36</v>
      </c>
      <c r="E667" s="92" t="s">
        <v>836</v>
      </c>
      <c r="F667" s="92"/>
      <c r="G667" s="108"/>
      <c r="H667" s="1" t="s">
        <v>2</v>
      </c>
    </row>
    <row r="668" spans="3:10" x14ac:dyDescent="0.4">
      <c r="C668" s="100">
        <v>656</v>
      </c>
      <c r="D668" s="93" t="s">
        <v>36</v>
      </c>
      <c r="E668" s="92" t="s">
        <v>837</v>
      </c>
      <c r="F668" s="92"/>
      <c r="G668" s="108"/>
      <c r="H668" s="1" t="s">
        <v>2</v>
      </c>
    </row>
    <row r="669" spans="3:10" x14ac:dyDescent="0.4">
      <c r="C669" s="100">
        <v>657</v>
      </c>
      <c r="D669" s="93" t="s">
        <v>36</v>
      </c>
      <c r="E669" s="92" t="s">
        <v>838</v>
      </c>
      <c r="F669" s="92"/>
      <c r="G669" s="108"/>
      <c r="H669" s="1" t="s">
        <v>2</v>
      </c>
    </row>
    <row r="670" spans="3:10" x14ac:dyDescent="0.4">
      <c r="C670" s="100">
        <v>658</v>
      </c>
      <c r="D670" s="93" t="s">
        <v>36</v>
      </c>
      <c r="E670" s="92" t="s">
        <v>839</v>
      </c>
      <c r="F670" s="92"/>
      <c r="G670" s="108"/>
      <c r="H670" s="1" t="s">
        <v>2</v>
      </c>
    </row>
    <row r="671" spans="3:10" x14ac:dyDescent="0.4">
      <c r="C671" s="100">
        <v>659</v>
      </c>
      <c r="D671" s="93" t="s">
        <v>36</v>
      </c>
      <c r="E671" s="92" t="s">
        <v>840</v>
      </c>
      <c r="F671" s="92"/>
      <c r="G671" s="108"/>
      <c r="H671" s="1" t="s">
        <v>2</v>
      </c>
    </row>
    <row r="672" spans="3:10" x14ac:dyDescent="0.4">
      <c r="C672" s="100">
        <v>660</v>
      </c>
      <c r="D672" s="93" t="s">
        <v>36</v>
      </c>
      <c r="E672" s="92" t="s">
        <v>841</v>
      </c>
      <c r="F672" s="92"/>
      <c r="G672" s="108"/>
      <c r="H672" s="1" t="s">
        <v>2</v>
      </c>
    </row>
    <row r="673" spans="3:8" x14ac:dyDescent="0.4">
      <c r="C673" s="100">
        <v>661</v>
      </c>
      <c r="D673" s="93" t="s">
        <v>36</v>
      </c>
      <c r="E673" s="92" t="s">
        <v>842</v>
      </c>
      <c r="F673" s="92"/>
      <c r="G673" s="108"/>
      <c r="H673" s="1" t="s">
        <v>2</v>
      </c>
    </row>
    <row r="674" spans="3:8" x14ac:dyDescent="0.4">
      <c r="C674" s="100">
        <v>662</v>
      </c>
      <c r="D674" s="93" t="s">
        <v>36</v>
      </c>
      <c r="E674" s="92" t="s">
        <v>843</v>
      </c>
      <c r="F674" s="92"/>
      <c r="G674" s="108"/>
      <c r="H674" s="1" t="s">
        <v>2</v>
      </c>
    </row>
    <row r="675" spans="3:8" x14ac:dyDescent="0.4">
      <c r="C675" s="100">
        <v>663</v>
      </c>
      <c r="D675" s="93" t="s">
        <v>36</v>
      </c>
      <c r="E675" s="92" t="s">
        <v>844</v>
      </c>
      <c r="F675" s="92"/>
      <c r="G675" s="108"/>
      <c r="H675" s="1" t="s">
        <v>2</v>
      </c>
    </row>
    <row r="676" spans="3:8" x14ac:dyDescent="0.4">
      <c r="C676" s="100">
        <v>664</v>
      </c>
      <c r="D676" s="93" t="s">
        <v>36</v>
      </c>
      <c r="E676" s="92" t="s">
        <v>845</v>
      </c>
      <c r="F676" s="92"/>
      <c r="G676" s="108"/>
      <c r="H676" s="1" t="s">
        <v>2</v>
      </c>
    </row>
    <row r="677" spans="3:8" x14ac:dyDescent="0.4">
      <c r="C677" s="100">
        <v>665</v>
      </c>
      <c r="D677" s="93" t="s">
        <v>36</v>
      </c>
      <c r="E677" s="92" t="s">
        <v>846</v>
      </c>
      <c r="F677" s="92"/>
      <c r="G677" s="108"/>
      <c r="H677" s="1" t="s">
        <v>2</v>
      </c>
    </row>
    <row r="678" spans="3:8" x14ac:dyDescent="0.4">
      <c r="C678" s="100">
        <v>666</v>
      </c>
      <c r="D678" s="93" t="s">
        <v>36</v>
      </c>
      <c r="E678" s="92" t="s">
        <v>847</v>
      </c>
      <c r="F678" s="92"/>
      <c r="G678" s="108"/>
      <c r="H678" s="1" t="s">
        <v>2</v>
      </c>
    </row>
    <row r="679" spans="3:8" x14ac:dyDescent="0.4">
      <c r="C679" s="100">
        <v>667</v>
      </c>
      <c r="D679" s="93" t="s">
        <v>36</v>
      </c>
      <c r="E679" s="92" t="s">
        <v>848</v>
      </c>
      <c r="F679" s="92"/>
      <c r="G679" s="108"/>
      <c r="H679" s="1" t="s">
        <v>2</v>
      </c>
    </row>
    <row r="680" spans="3:8" x14ac:dyDescent="0.4">
      <c r="C680" s="100">
        <v>668</v>
      </c>
      <c r="D680" s="93" t="s">
        <v>36</v>
      </c>
      <c r="E680" s="92" t="s">
        <v>849</v>
      </c>
      <c r="F680" s="92"/>
      <c r="G680" s="108"/>
      <c r="H680" s="1" t="s">
        <v>2</v>
      </c>
    </row>
    <row r="681" spans="3:8" x14ac:dyDescent="0.4">
      <c r="C681" s="100">
        <v>669</v>
      </c>
      <c r="D681" s="93" t="s">
        <v>36</v>
      </c>
      <c r="E681" s="92" t="s">
        <v>850</v>
      </c>
      <c r="F681" s="92"/>
      <c r="G681" s="108"/>
      <c r="H681" s="1" t="s">
        <v>2</v>
      </c>
    </row>
    <row r="682" spans="3:8" x14ac:dyDescent="0.4">
      <c r="C682" s="100">
        <v>670</v>
      </c>
      <c r="D682" s="93" t="s">
        <v>36</v>
      </c>
      <c r="E682" s="92" t="s">
        <v>851</v>
      </c>
      <c r="F682" s="92"/>
      <c r="G682" s="108"/>
      <c r="H682" s="1" t="s">
        <v>2</v>
      </c>
    </row>
    <row r="683" spans="3:8" x14ac:dyDescent="0.4">
      <c r="C683" s="100">
        <v>671</v>
      </c>
      <c r="D683" s="93" t="s">
        <v>36</v>
      </c>
      <c r="E683" s="92" t="s">
        <v>852</v>
      </c>
      <c r="F683" s="92"/>
      <c r="G683" s="108"/>
      <c r="H683" s="1" t="s">
        <v>2</v>
      </c>
    </row>
    <row r="684" spans="3:8" x14ac:dyDescent="0.4">
      <c r="C684" s="100">
        <v>672</v>
      </c>
      <c r="D684" s="93" t="s">
        <v>36</v>
      </c>
      <c r="E684" s="92" t="s">
        <v>853</v>
      </c>
      <c r="F684" s="92"/>
      <c r="G684" s="108"/>
      <c r="H684" s="1" t="s">
        <v>2</v>
      </c>
    </row>
    <row r="685" spans="3:8" x14ac:dyDescent="0.4">
      <c r="C685" s="100">
        <v>673</v>
      </c>
      <c r="D685" s="93" t="s">
        <v>36</v>
      </c>
      <c r="E685" s="92" t="s">
        <v>854</v>
      </c>
      <c r="F685" s="92"/>
      <c r="G685" s="108"/>
      <c r="H685" s="1" t="s">
        <v>2</v>
      </c>
    </row>
    <row r="686" spans="3:8" x14ac:dyDescent="0.4">
      <c r="C686" s="100">
        <v>674</v>
      </c>
      <c r="D686" s="93" t="s">
        <v>36</v>
      </c>
      <c r="E686" s="92" t="s">
        <v>855</v>
      </c>
      <c r="F686" s="92"/>
      <c r="G686" s="108"/>
      <c r="H686" s="1" t="s">
        <v>2</v>
      </c>
    </row>
    <row r="687" spans="3:8" x14ac:dyDescent="0.4">
      <c r="C687" s="100">
        <v>675</v>
      </c>
      <c r="D687" s="93" t="s">
        <v>36</v>
      </c>
      <c r="E687" s="92" t="s">
        <v>856</v>
      </c>
      <c r="F687" s="92"/>
      <c r="G687" s="108"/>
      <c r="H687" s="1" t="s">
        <v>2</v>
      </c>
    </row>
    <row r="688" spans="3:8" x14ac:dyDescent="0.4">
      <c r="C688" s="100">
        <v>676</v>
      </c>
      <c r="D688" s="93" t="s">
        <v>36</v>
      </c>
      <c r="E688" s="92" t="s">
        <v>857</v>
      </c>
      <c r="F688" s="92"/>
      <c r="G688" s="108"/>
      <c r="H688" s="1" t="s">
        <v>2</v>
      </c>
    </row>
    <row r="689" spans="3:8" x14ac:dyDescent="0.4">
      <c r="C689" s="100">
        <v>677</v>
      </c>
      <c r="D689" s="93" t="s">
        <v>36</v>
      </c>
      <c r="E689" s="92" t="s">
        <v>858</v>
      </c>
      <c r="F689" s="92"/>
      <c r="G689" s="108"/>
      <c r="H689" s="1" t="s">
        <v>2</v>
      </c>
    </row>
    <row r="690" spans="3:8" x14ac:dyDescent="0.4">
      <c r="C690" s="100">
        <v>678</v>
      </c>
      <c r="D690" s="93" t="s">
        <v>36</v>
      </c>
      <c r="E690" s="92" t="s">
        <v>859</v>
      </c>
      <c r="F690" s="92"/>
      <c r="G690" s="108"/>
      <c r="H690" s="1" t="s">
        <v>2</v>
      </c>
    </row>
    <row r="691" spans="3:8" x14ac:dyDescent="0.4">
      <c r="C691" s="100">
        <v>679</v>
      </c>
      <c r="D691" s="93" t="s">
        <v>36</v>
      </c>
      <c r="E691" s="92" t="s">
        <v>860</v>
      </c>
      <c r="F691" s="92"/>
      <c r="G691" s="108"/>
      <c r="H691" s="1" t="s">
        <v>2</v>
      </c>
    </row>
    <row r="692" spans="3:8" x14ac:dyDescent="0.4">
      <c r="C692" s="100">
        <v>680</v>
      </c>
      <c r="D692" s="93" t="s">
        <v>36</v>
      </c>
      <c r="E692" s="92" t="s">
        <v>861</v>
      </c>
      <c r="F692" s="92"/>
      <c r="G692" s="108"/>
      <c r="H692" s="1" t="s">
        <v>2</v>
      </c>
    </row>
    <row r="693" spans="3:8" x14ac:dyDescent="0.4">
      <c r="C693" s="100">
        <v>681</v>
      </c>
      <c r="D693" s="93" t="s">
        <v>36</v>
      </c>
      <c r="E693" s="92" t="s">
        <v>862</v>
      </c>
      <c r="F693" s="92"/>
      <c r="G693" s="108"/>
      <c r="H693" s="1" t="s">
        <v>2</v>
      </c>
    </row>
    <row r="694" spans="3:8" x14ac:dyDescent="0.4">
      <c r="C694" s="100">
        <v>682</v>
      </c>
      <c r="D694" s="93" t="s">
        <v>36</v>
      </c>
      <c r="E694" s="92" t="s">
        <v>863</v>
      </c>
      <c r="F694" s="92"/>
      <c r="G694" s="108"/>
      <c r="H694" s="1" t="s">
        <v>2</v>
      </c>
    </row>
    <row r="695" spans="3:8" x14ac:dyDescent="0.4">
      <c r="C695" s="100">
        <v>683</v>
      </c>
      <c r="D695" s="93" t="s">
        <v>36</v>
      </c>
      <c r="E695" s="92" t="s">
        <v>864</v>
      </c>
      <c r="F695" s="92"/>
      <c r="G695" s="108"/>
      <c r="H695" s="1" t="s">
        <v>2</v>
      </c>
    </row>
    <row r="696" spans="3:8" x14ac:dyDescent="0.4">
      <c r="C696" s="100">
        <v>684</v>
      </c>
      <c r="D696" s="93" t="s">
        <v>36</v>
      </c>
      <c r="E696" s="92" t="s">
        <v>865</v>
      </c>
      <c r="F696" s="92"/>
      <c r="G696" s="108"/>
      <c r="H696" s="1" t="s">
        <v>2</v>
      </c>
    </row>
    <row r="697" spans="3:8" x14ac:dyDescent="0.4">
      <c r="C697" s="100">
        <v>685</v>
      </c>
      <c r="D697" s="93" t="s">
        <v>36</v>
      </c>
      <c r="E697" s="92" t="s">
        <v>866</v>
      </c>
      <c r="F697" s="92"/>
      <c r="G697" s="108"/>
      <c r="H697" s="1" t="s">
        <v>2</v>
      </c>
    </row>
    <row r="698" spans="3:8" x14ac:dyDescent="0.4">
      <c r="C698" s="100">
        <v>686</v>
      </c>
      <c r="D698" s="93" t="s">
        <v>36</v>
      </c>
      <c r="E698" s="92" t="s">
        <v>867</v>
      </c>
      <c r="F698" s="92"/>
      <c r="G698" s="108"/>
      <c r="H698" s="1" t="s">
        <v>2</v>
      </c>
    </row>
    <row r="699" spans="3:8" x14ac:dyDescent="0.4">
      <c r="C699" s="100">
        <v>687</v>
      </c>
      <c r="D699" s="93" t="s">
        <v>36</v>
      </c>
      <c r="E699" s="92" t="s">
        <v>868</v>
      </c>
      <c r="F699" s="92"/>
      <c r="G699" s="108"/>
      <c r="H699" s="1" t="s">
        <v>2</v>
      </c>
    </row>
    <row r="700" spans="3:8" x14ac:dyDescent="0.4">
      <c r="C700" s="100">
        <v>688</v>
      </c>
      <c r="D700" s="93" t="s">
        <v>36</v>
      </c>
      <c r="E700" s="92" t="s">
        <v>869</v>
      </c>
      <c r="F700" s="92"/>
      <c r="G700" s="108"/>
      <c r="H700" s="1" t="s">
        <v>2</v>
      </c>
    </row>
    <row r="701" spans="3:8" x14ac:dyDescent="0.4">
      <c r="C701" s="100">
        <v>689</v>
      </c>
      <c r="D701" s="93" t="s">
        <v>36</v>
      </c>
      <c r="E701" s="92" t="s">
        <v>870</v>
      </c>
      <c r="F701" s="92"/>
      <c r="G701" s="108"/>
      <c r="H701" s="1" t="s">
        <v>2</v>
      </c>
    </row>
    <row r="702" spans="3:8" x14ac:dyDescent="0.4">
      <c r="C702" s="100">
        <v>690</v>
      </c>
      <c r="D702" s="93" t="s">
        <v>36</v>
      </c>
      <c r="E702" s="92" t="s">
        <v>871</v>
      </c>
      <c r="F702" s="92"/>
      <c r="G702" s="108"/>
      <c r="H702" s="1" t="s">
        <v>2</v>
      </c>
    </row>
    <row r="703" spans="3:8" x14ac:dyDescent="0.4">
      <c r="C703" s="100">
        <v>691</v>
      </c>
      <c r="D703" s="93" t="s">
        <v>36</v>
      </c>
      <c r="E703" s="92" t="s">
        <v>872</v>
      </c>
      <c r="F703" s="92"/>
      <c r="G703" s="108"/>
      <c r="H703" s="1" t="s">
        <v>2</v>
      </c>
    </row>
    <row r="704" spans="3:8" x14ac:dyDescent="0.4">
      <c r="C704" s="100">
        <v>692</v>
      </c>
      <c r="D704" s="93" t="s">
        <v>36</v>
      </c>
      <c r="E704" s="92" t="s">
        <v>873</v>
      </c>
      <c r="F704" s="92"/>
      <c r="G704" s="108"/>
      <c r="H704" s="1" t="s">
        <v>2</v>
      </c>
    </row>
    <row r="705" spans="3:8" x14ac:dyDescent="0.4">
      <c r="C705" s="100">
        <v>693</v>
      </c>
      <c r="D705" s="93" t="s">
        <v>36</v>
      </c>
      <c r="E705" s="92" t="s">
        <v>874</v>
      </c>
      <c r="F705" s="92"/>
      <c r="G705" s="108"/>
      <c r="H705" s="1" t="s">
        <v>2</v>
      </c>
    </row>
    <row r="706" spans="3:8" x14ac:dyDescent="0.4">
      <c r="C706" s="100">
        <v>694</v>
      </c>
      <c r="D706" s="93" t="s">
        <v>36</v>
      </c>
      <c r="E706" s="92" t="s">
        <v>875</v>
      </c>
      <c r="F706" s="92"/>
      <c r="G706" s="108"/>
      <c r="H706" s="1" t="s">
        <v>2</v>
      </c>
    </row>
    <row r="707" spans="3:8" x14ac:dyDescent="0.4">
      <c r="C707" s="100">
        <v>695</v>
      </c>
      <c r="D707" s="93" t="s">
        <v>36</v>
      </c>
      <c r="E707" s="92" t="s">
        <v>876</v>
      </c>
      <c r="F707" s="92"/>
      <c r="G707" s="108"/>
      <c r="H707" s="1" t="s">
        <v>2</v>
      </c>
    </row>
    <row r="708" spans="3:8" x14ac:dyDescent="0.4">
      <c r="C708" s="100">
        <v>696</v>
      </c>
      <c r="D708" s="93" t="s">
        <v>36</v>
      </c>
      <c r="E708" s="92" t="s">
        <v>877</v>
      </c>
      <c r="F708" s="92"/>
      <c r="G708" s="108"/>
      <c r="H708" s="1" t="s">
        <v>2</v>
      </c>
    </row>
    <row r="709" spans="3:8" x14ac:dyDescent="0.4">
      <c r="C709" s="100">
        <v>697</v>
      </c>
      <c r="D709" s="93" t="s">
        <v>36</v>
      </c>
      <c r="E709" s="92" t="s">
        <v>878</v>
      </c>
      <c r="F709" s="92"/>
      <c r="G709" s="108"/>
      <c r="H709" s="1" t="s">
        <v>2</v>
      </c>
    </row>
    <row r="710" spans="3:8" x14ac:dyDescent="0.4">
      <c r="C710" s="100">
        <v>698</v>
      </c>
      <c r="D710" s="93" t="s">
        <v>36</v>
      </c>
      <c r="E710" s="92" t="s">
        <v>879</v>
      </c>
      <c r="F710" s="92" t="s">
        <v>1920</v>
      </c>
      <c r="G710" s="108"/>
      <c r="H710" s="1" t="s">
        <v>2</v>
      </c>
    </row>
    <row r="711" spans="3:8" x14ac:dyDescent="0.4">
      <c r="C711" s="100">
        <v>699</v>
      </c>
      <c r="D711" s="93" t="s">
        <v>36</v>
      </c>
      <c r="E711" s="92" t="s">
        <v>880</v>
      </c>
      <c r="F711" s="92" t="s">
        <v>1920</v>
      </c>
      <c r="G711" s="108"/>
      <c r="H711" s="1" t="s">
        <v>2</v>
      </c>
    </row>
    <row r="712" spans="3:8" x14ac:dyDescent="0.4">
      <c r="C712" s="100">
        <v>700</v>
      </c>
      <c r="D712" s="93" t="s">
        <v>36</v>
      </c>
      <c r="E712" s="92" t="s">
        <v>881</v>
      </c>
      <c r="F712" s="92"/>
      <c r="G712" s="108"/>
      <c r="H712" s="1" t="s">
        <v>2</v>
      </c>
    </row>
    <row r="713" spans="3:8" x14ac:dyDescent="0.4">
      <c r="C713" s="100">
        <v>701</v>
      </c>
      <c r="D713" s="93" t="s">
        <v>36</v>
      </c>
      <c r="E713" s="92" t="s">
        <v>882</v>
      </c>
      <c r="F713" s="92" t="s">
        <v>1920</v>
      </c>
      <c r="G713" s="108"/>
      <c r="H713" s="1" t="s">
        <v>2</v>
      </c>
    </row>
    <row r="714" spans="3:8" x14ac:dyDescent="0.4">
      <c r="C714" s="100">
        <v>702</v>
      </c>
      <c r="D714" s="93" t="s">
        <v>36</v>
      </c>
      <c r="E714" s="92" t="s">
        <v>883</v>
      </c>
      <c r="F714" s="92" t="s">
        <v>1920</v>
      </c>
      <c r="G714" s="108"/>
      <c r="H714" s="1" t="s">
        <v>2</v>
      </c>
    </row>
    <row r="715" spans="3:8" x14ac:dyDescent="0.4">
      <c r="C715" s="100">
        <v>703</v>
      </c>
      <c r="D715" s="93" t="s">
        <v>36</v>
      </c>
      <c r="E715" s="92" t="s">
        <v>884</v>
      </c>
      <c r="F715" s="92" t="s">
        <v>1920</v>
      </c>
      <c r="G715" s="108"/>
      <c r="H715" s="1" t="s">
        <v>2</v>
      </c>
    </row>
    <row r="716" spans="3:8" x14ac:dyDescent="0.4">
      <c r="C716" s="100">
        <v>704</v>
      </c>
      <c r="D716" s="93" t="s">
        <v>36</v>
      </c>
      <c r="E716" s="92" t="s">
        <v>885</v>
      </c>
      <c r="F716" s="92" t="s">
        <v>1920</v>
      </c>
      <c r="G716" s="108"/>
      <c r="H716" s="1" t="s">
        <v>2</v>
      </c>
    </row>
    <row r="717" spans="3:8" x14ac:dyDescent="0.4">
      <c r="C717" s="100">
        <v>705</v>
      </c>
      <c r="D717" s="93" t="s">
        <v>36</v>
      </c>
      <c r="E717" s="92" t="s">
        <v>886</v>
      </c>
      <c r="F717" s="92" t="s">
        <v>1920</v>
      </c>
      <c r="G717" s="108"/>
      <c r="H717" s="1" t="s">
        <v>2</v>
      </c>
    </row>
    <row r="718" spans="3:8" x14ac:dyDescent="0.4">
      <c r="C718" s="100">
        <v>706</v>
      </c>
      <c r="D718" s="93" t="s">
        <v>36</v>
      </c>
      <c r="E718" s="92" t="s">
        <v>887</v>
      </c>
      <c r="F718" s="92"/>
      <c r="G718" s="108"/>
      <c r="H718" s="1" t="s">
        <v>2</v>
      </c>
    </row>
    <row r="719" spans="3:8" x14ac:dyDescent="0.4">
      <c r="C719" s="100">
        <v>707</v>
      </c>
      <c r="D719" s="93" t="s">
        <v>36</v>
      </c>
      <c r="E719" s="92" t="s">
        <v>888</v>
      </c>
      <c r="F719" s="92" t="s">
        <v>1920</v>
      </c>
      <c r="G719" s="108"/>
      <c r="H719" s="1" t="s">
        <v>2</v>
      </c>
    </row>
    <row r="720" spans="3:8" x14ac:dyDescent="0.4">
      <c r="C720" s="100">
        <v>708</v>
      </c>
      <c r="D720" s="93" t="s">
        <v>36</v>
      </c>
      <c r="E720" s="92" t="s">
        <v>889</v>
      </c>
      <c r="F720" s="92" t="s">
        <v>1920</v>
      </c>
      <c r="G720" s="108"/>
      <c r="H720" s="1" t="s">
        <v>2</v>
      </c>
    </row>
    <row r="721" spans="3:10" x14ac:dyDescent="0.4">
      <c r="C721" s="100">
        <v>709</v>
      </c>
      <c r="D721" s="94" t="s">
        <v>37</v>
      </c>
      <c r="E721" s="97"/>
      <c r="F721" s="95"/>
      <c r="G721" s="99">
        <f>COUNTIF(G722:G754,"○")</f>
        <v>0</v>
      </c>
      <c r="H721" s="1" t="s">
        <v>2</v>
      </c>
      <c r="J721" s="119" t="str">
        <f>IF(G721&gt;0,VALUE(1),"")</f>
        <v/>
      </c>
    </row>
    <row r="722" spans="3:10" x14ac:dyDescent="0.4">
      <c r="C722" s="100">
        <v>710</v>
      </c>
      <c r="D722" s="93" t="s">
        <v>37</v>
      </c>
      <c r="E722" s="92" t="s">
        <v>890</v>
      </c>
      <c r="F722" s="92"/>
      <c r="G722" s="108"/>
      <c r="H722" s="1" t="s">
        <v>2</v>
      </c>
    </row>
    <row r="723" spans="3:10" x14ac:dyDescent="0.4">
      <c r="C723" s="100">
        <v>711</v>
      </c>
      <c r="D723" s="93" t="s">
        <v>37</v>
      </c>
      <c r="E723" s="92" t="s">
        <v>891</v>
      </c>
      <c r="F723" s="92"/>
      <c r="G723" s="108"/>
      <c r="H723" s="1" t="s">
        <v>2</v>
      </c>
    </row>
    <row r="724" spans="3:10" x14ac:dyDescent="0.4">
      <c r="C724" s="100">
        <v>712</v>
      </c>
      <c r="D724" s="93" t="s">
        <v>37</v>
      </c>
      <c r="E724" s="92" t="s">
        <v>892</v>
      </c>
      <c r="F724" s="92"/>
      <c r="G724" s="108"/>
      <c r="H724" s="1" t="s">
        <v>2</v>
      </c>
    </row>
    <row r="725" spans="3:10" x14ac:dyDescent="0.4">
      <c r="C725" s="100">
        <v>713</v>
      </c>
      <c r="D725" s="93" t="s">
        <v>37</v>
      </c>
      <c r="E725" s="92" t="s">
        <v>893</v>
      </c>
      <c r="F725" s="92"/>
      <c r="G725" s="108"/>
      <c r="H725" s="1" t="s">
        <v>2</v>
      </c>
    </row>
    <row r="726" spans="3:10" x14ac:dyDescent="0.4">
      <c r="C726" s="100">
        <v>714</v>
      </c>
      <c r="D726" s="93" t="s">
        <v>37</v>
      </c>
      <c r="E726" s="92" t="s">
        <v>894</v>
      </c>
      <c r="F726" s="92"/>
      <c r="G726" s="108"/>
      <c r="H726" s="1" t="s">
        <v>2</v>
      </c>
    </row>
    <row r="727" spans="3:10" x14ac:dyDescent="0.4">
      <c r="C727" s="100">
        <v>715</v>
      </c>
      <c r="D727" s="93" t="s">
        <v>37</v>
      </c>
      <c r="E727" s="92" t="s">
        <v>895</v>
      </c>
      <c r="F727" s="92"/>
      <c r="G727" s="108"/>
      <c r="H727" s="1" t="s">
        <v>2</v>
      </c>
    </row>
    <row r="728" spans="3:10" x14ac:dyDescent="0.4">
      <c r="C728" s="100">
        <v>716</v>
      </c>
      <c r="D728" s="93" t="s">
        <v>37</v>
      </c>
      <c r="E728" s="92" t="s">
        <v>896</v>
      </c>
      <c r="F728" s="92"/>
      <c r="G728" s="108"/>
      <c r="H728" s="1" t="s">
        <v>2</v>
      </c>
    </row>
    <row r="729" spans="3:10" x14ac:dyDescent="0.4">
      <c r="C729" s="100">
        <v>717</v>
      </c>
      <c r="D729" s="93" t="s">
        <v>37</v>
      </c>
      <c r="E729" s="92" t="s">
        <v>897</v>
      </c>
      <c r="F729" s="92"/>
      <c r="G729" s="108"/>
      <c r="H729" s="1" t="s">
        <v>2</v>
      </c>
    </row>
    <row r="730" spans="3:10" x14ac:dyDescent="0.4">
      <c r="C730" s="100">
        <v>718</v>
      </c>
      <c r="D730" s="93" t="s">
        <v>37</v>
      </c>
      <c r="E730" s="92" t="s">
        <v>898</v>
      </c>
      <c r="F730" s="92"/>
      <c r="G730" s="108"/>
      <c r="H730" s="1" t="s">
        <v>2</v>
      </c>
    </row>
    <row r="731" spans="3:10" x14ac:dyDescent="0.4">
      <c r="C731" s="100">
        <v>719</v>
      </c>
      <c r="D731" s="93" t="s">
        <v>37</v>
      </c>
      <c r="E731" s="92" t="s">
        <v>899</v>
      </c>
      <c r="F731" s="92"/>
      <c r="G731" s="108"/>
      <c r="H731" s="1" t="s">
        <v>2</v>
      </c>
    </row>
    <row r="732" spans="3:10" x14ac:dyDescent="0.4">
      <c r="C732" s="100">
        <v>720</v>
      </c>
      <c r="D732" s="93" t="s">
        <v>37</v>
      </c>
      <c r="E732" s="92" t="s">
        <v>900</v>
      </c>
      <c r="F732" s="92"/>
      <c r="G732" s="108"/>
      <c r="H732" s="1" t="s">
        <v>2</v>
      </c>
    </row>
    <row r="733" spans="3:10" x14ac:dyDescent="0.4">
      <c r="C733" s="100">
        <v>721</v>
      </c>
      <c r="D733" s="93" t="s">
        <v>37</v>
      </c>
      <c r="E733" s="92" t="s">
        <v>901</v>
      </c>
      <c r="F733" s="92"/>
      <c r="G733" s="108"/>
      <c r="H733" s="1" t="s">
        <v>2</v>
      </c>
    </row>
    <row r="734" spans="3:10" x14ac:dyDescent="0.4">
      <c r="C734" s="100">
        <v>722</v>
      </c>
      <c r="D734" s="93" t="s">
        <v>37</v>
      </c>
      <c r="E734" s="92" t="s">
        <v>902</v>
      </c>
      <c r="F734" s="92"/>
      <c r="G734" s="108"/>
      <c r="H734" s="1" t="s">
        <v>2</v>
      </c>
    </row>
    <row r="735" spans="3:10" x14ac:dyDescent="0.4">
      <c r="C735" s="100">
        <v>723</v>
      </c>
      <c r="D735" s="93" t="s">
        <v>37</v>
      </c>
      <c r="E735" s="92" t="s">
        <v>903</v>
      </c>
      <c r="F735" s="92"/>
      <c r="G735" s="108"/>
      <c r="H735" s="1" t="s">
        <v>2</v>
      </c>
    </row>
    <row r="736" spans="3:10" x14ac:dyDescent="0.4">
      <c r="C736" s="100">
        <v>724</v>
      </c>
      <c r="D736" s="93" t="s">
        <v>37</v>
      </c>
      <c r="E736" s="92" t="s">
        <v>904</v>
      </c>
      <c r="F736" s="92"/>
      <c r="G736" s="108"/>
      <c r="H736" s="1" t="s">
        <v>2</v>
      </c>
    </row>
    <row r="737" spans="3:8" x14ac:dyDescent="0.4">
      <c r="C737" s="100">
        <v>725</v>
      </c>
      <c r="D737" s="93" t="s">
        <v>37</v>
      </c>
      <c r="E737" s="92" t="s">
        <v>905</v>
      </c>
      <c r="F737" s="92"/>
      <c r="G737" s="108"/>
      <c r="H737" s="1" t="s">
        <v>2</v>
      </c>
    </row>
    <row r="738" spans="3:8" x14ac:dyDescent="0.4">
      <c r="C738" s="100">
        <v>726</v>
      </c>
      <c r="D738" s="93" t="s">
        <v>37</v>
      </c>
      <c r="E738" s="92" t="s">
        <v>906</v>
      </c>
      <c r="F738" s="92"/>
      <c r="G738" s="108"/>
      <c r="H738" s="1" t="s">
        <v>2</v>
      </c>
    </row>
    <row r="739" spans="3:8" x14ac:dyDescent="0.4">
      <c r="C739" s="100">
        <v>727</v>
      </c>
      <c r="D739" s="93" t="s">
        <v>37</v>
      </c>
      <c r="E739" s="92" t="s">
        <v>907</v>
      </c>
      <c r="F739" s="92" t="s">
        <v>1920</v>
      </c>
      <c r="G739" s="108"/>
      <c r="H739" s="1" t="s">
        <v>2</v>
      </c>
    </row>
    <row r="740" spans="3:8" x14ac:dyDescent="0.4">
      <c r="C740" s="100">
        <v>728</v>
      </c>
      <c r="D740" s="93" t="s">
        <v>37</v>
      </c>
      <c r="E740" s="92" t="s">
        <v>908</v>
      </c>
      <c r="F740" s="92"/>
      <c r="G740" s="108"/>
      <c r="H740" s="1" t="s">
        <v>2</v>
      </c>
    </row>
    <row r="741" spans="3:8" x14ac:dyDescent="0.4">
      <c r="C741" s="100">
        <v>729</v>
      </c>
      <c r="D741" s="93" t="s">
        <v>37</v>
      </c>
      <c r="E741" s="92" t="s">
        <v>909</v>
      </c>
      <c r="F741" s="92" t="s">
        <v>1920</v>
      </c>
      <c r="G741" s="108"/>
      <c r="H741" s="1" t="s">
        <v>2</v>
      </c>
    </row>
    <row r="742" spans="3:8" x14ac:dyDescent="0.4">
      <c r="C742" s="100">
        <v>730</v>
      </c>
      <c r="D742" s="93" t="s">
        <v>37</v>
      </c>
      <c r="E742" s="92" t="s">
        <v>910</v>
      </c>
      <c r="F742" s="92"/>
      <c r="G742" s="108"/>
      <c r="H742" s="1" t="s">
        <v>2</v>
      </c>
    </row>
    <row r="743" spans="3:8" x14ac:dyDescent="0.4">
      <c r="C743" s="100">
        <v>731</v>
      </c>
      <c r="D743" s="93" t="s">
        <v>37</v>
      </c>
      <c r="E743" s="92" t="s">
        <v>911</v>
      </c>
      <c r="F743" s="92" t="s">
        <v>1920</v>
      </c>
      <c r="G743" s="108"/>
      <c r="H743" s="1" t="s">
        <v>2</v>
      </c>
    </row>
    <row r="744" spans="3:8" x14ac:dyDescent="0.4">
      <c r="C744" s="100">
        <v>732</v>
      </c>
      <c r="D744" s="93" t="s">
        <v>37</v>
      </c>
      <c r="E744" s="92" t="s">
        <v>912</v>
      </c>
      <c r="F744" s="92"/>
      <c r="G744" s="108"/>
      <c r="H744" s="1" t="s">
        <v>2</v>
      </c>
    </row>
    <row r="745" spans="3:8" x14ac:dyDescent="0.4">
      <c r="C745" s="100">
        <v>733</v>
      </c>
      <c r="D745" s="93" t="s">
        <v>37</v>
      </c>
      <c r="E745" s="92" t="s">
        <v>913</v>
      </c>
      <c r="F745" s="92" t="s">
        <v>1920</v>
      </c>
      <c r="G745" s="108"/>
      <c r="H745" s="1" t="s">
        <v>2</v>
      </c>
    </row>
    <row r="746" spans="3:8" x14ac:dyDescent="0.4">
      <c r="C746" s="100">
        <v>734</v>
      </c>
      <c r="D746" s="93" t="s">
        <v>37</v>
      </c>
      <c r="E746" s="92" t="s">
        <v>914</v>
      </c>
      <c r="F746" s="92"/>
      <c r="G746" s="108"/>
      <c r="H746" s="1" t="s">
        <v>2</v>
      </c>
    </row>
    <row r="747" spans="3:8" x14ac:dyDescent="0.4">
      <c r="C747" s="100">
        <v>735</v>
      </c>
      <c r="D747" s="93" t="s">
        <v>37</v>
      </c>
      <c r="E747" s="92" t="s">
        <v>915</v>
      </c>
      <c r="F747" s="92" t="s">
        <v>1920</v>
      </c>
      <c r="G747" s="108"/>
      <c r="H747" s="1" t="s">
        <v>2</v>
      </c>
    </row>
    <row r="748" spans="3:8" x14ac:dyDescent="0.4">
      <c r="C748" s="100">
        <v>736</v>
      </c>
      <c r="D748" s="93" t="s">
        <v>37</v>
      </c>
      <c r="E748" s="92" t="s">
        <v>916</v>
      </c>
      <c r="F748" s="92" t="s">
        <v>1920</v>
      </c>
      <c r="G748" s="108"/>
      <c r="H748" s="1" t="s">
        <v>2</v>
      </c>
    </row>
    <row r="749" spans="3:8" x14ac:dyDescent="0.4">
      <c r="C749" s="100">
        <v>737</v>
      </c>
      <c r="D749" s="93" t="s">
        <v>37</v>
      </c>
      <c r="E749" s="92" t="s">
        <v>917</v>
      </c>
      <c r="F749" s="92"/>
      <c r="G749" s="108"/>
      <c r="H749" s="1" t="s">
        <v>2</v>
      </c>
    </row>
    <row r="750" spans="3:8" x14ac:dyDescent="0.4">
      <c r="C750" s="100">
        <v>738</v>
      </c>
      <c r="D750" s="93" t="s">
        <v>37</v>
      </c>
      <c r="E750" s="92" t="s">
        <v>918</v>
      </c>
      <c r="F750" s="92" t="s">
        <v>1920</v>
      </c>
      <c r="G750" s="108"/>
      <c r="H750" s="1" t="s">
        <v>2</v>
      </c>
    </row>
    <row r="751" spans="3:8" x14ac:dyDescent="0.4">
      <c r="C751" s="100">
        <v>739</v>
      </c>
      <c r="D751" s="93" t="s">
        <v>37</v>
      </c>
      <c r="E751" s="92" t="s">
        <v>919</v>
      </c>
      <c r="F751" s="92" t="s">
        <v>1920</v>
      </c>
      <c r="G751" s="108"/>
      <c r="H751" s="1" t="s">
        <v>2</v>
      </c>
    </row>
    <row r="752" spans="3:8" x14ac:dyDescent="0.4">
      <c r="C752" s="100">
        <v>740</v>
      </c>
      <c r="D752" s="93" t="s">
        <v>37</v>
      </c>
      <c r="E752" s="92" t="s">
        <v>920</v>
      </c>
      <c r="F752" s="92" t="s">
        <v>1920</v>
      </c>
      <c r="G752" s="108"/>
      <c r="H752" s="1" t="s">
        <v>2</v>
      </c>
    </row>
    <row r="753" spans="3:10" x14ac:dyDescent="0.4">
      <c r="C753" s="100">
        <v>741</v>
      </c>
      <c r="D753" s="93" t="s">
        <v>37</v>
      </c>
      <c r="E753" s="92" t="s">
        <v>921</v>
      </c>
      <c r="F753" s="92"/>
      <c r="G753" s="108"/>
      <c r="H753" s="1" t="s">
        <v>2</v>
      </c>
    </row>
    <row r="754" spans="3:10" x14ac:dyDescent="0.4">
      <c r="C754" s="100">
        <v>742</v>
      </c>
      <c r="D754" s="93" t="s">
        <v>37</v>
      </c>
      <c r="E754" s="92" t="s">
        <v>922</v>
      </c>
      <c r="F754" s="92" t="s">
        <v>1920</v>
      </c>
      <c r="G754" s="108"/>
      <c r="H754" s="1" t="s">
        <v>2</v>
      </c>
    </row>
    <row r="755" spans="3:10" x14ac:dyDescent="0.4">
      <c r="C755" s="100">
        <v>743</v>
      </c>
      <c r="D755" s="94" t="s">
        <v>38</v>
      </c>
      <c r="E755" s="97"/>
      <c r="F755" s="95"/>
      <c r="G755" s="99">
        <f>COUNTIF(G756:G785,"○")</f>
        <v>0</v>
      </c>
      <c r="H755" s="1" t="s">
        <v>2</v>
      </c>
      <c r="J755" s="119" t="str">
        <f>IF(G755&gt;0,VALUE(1),"")</f>
        <v/>
      </c>
    </row>
    <row r="756" spans="3:10" x14ac:dyDescent="0.4">
      <c r="C756" s="100">
        <v>744</v>
      </c>
      <c r="D756" s="93" t="s">
        <v>38</v>
      </c>
      <c r="E756" s="92" t="s">
        <v>923</v>
      </c>
      <c r="F756" s="92"/>
      <c r="G756" s="108"/>
      <c r="H756" s="1" t="s">
        <v>2</v>
      </c>
    </row>
    <row r="757" spans="3:10" x14ac:dyDescent="0.4">
      <c r="C757" s="100">
        <v>745</v>
      </c>
      <c r="D757" s="93" t="s">
        <v>38</v>
      </c>
      <c r="E757" s="92" t="s">
        <v>924</v>
      </c>
      <c r="F757" s="92"/>
      <c r="G757" s="108"/>
      <c r="H757" s="1" t="s">
        <v>2</v>
      </c>
    </row>
    <row r="758" spans="3:10" x14ac:dyDescent="0.4">
      <c r="C758" s="100">
        <v>746</v>
      </c>
      <c r="D758" s="93" t="s">
        <v>38</v>
      </c>
      <c r="E758" s="92" t="s">
        <v>925</v>
      </c>
      <c r="F758" s="92"/>
      <c r="G758" s="108"/>
      <c r="H758" s="1" t="s">
        <v>2</v>
      </c>
    </row>
    <row r="759" spans="3:10" x14ac:dyDescent="0.4">
      <c r="C759" s="100">
        <v>747</v>
      </c>
      <c r="D759" s="93" t="s">
        <v>38</v>
      </c>
      <c r="E759" s="92" t="s">
        <v>926</v>
      </c>
      <c r="F759" s="92"/>
      <c r="G759" s="108"/>
      <c r="H759" s="1" t="s">
        <v>2</v>
      </c>
    </row>
    <row r="760" spans="3:10" x14ac:dyDescent="0.4">
      <c r="C760" s="100">
        <v>748</v>
      </c>
      <c r="D760" s="93" t="s">
        <v>38</v>
      </c>
      <c r="E760" s="92" t="s">
        <v>927</v>
      </c>
      <c r="F760" s="92"/>
      <c r="G760" s="108"/>
      <c r="H760" s="1" t="s">
        <v>2</v>
      </c>
    </row>
    <row r="761" spans="3:10" x14ac:dyDescent="0.4">
      <c r="C761" s="100">
        <v>749</v>
      </c>
      <c r="D761" s="93" t="s">
        <v>38</v>
      </c>
      <c r="E761" s="92" t="s">
        <v>928</v>
      </c>
      <c r="F761" s="92"/>
      <c r="G761" s="108"/>
      <c r="H761" s="1" t="s">
        <v>2</v>
      </c>
    </row>
    <row r="762" spans="3:10" x14ac:dyDescent="0.4">
      <c r="C762" s="100">
        <v>750</v>
      </c>
      <c r="D762" s="93" t="s">
        <v>38</v>
      </c>
      <c r="E762" s="92" t="s">
        <v>929</v>
      </c>
      <c r="F762" s="92"/>
      <c r="G762" s="108"/>
      <c r="H762" s="1" t="s">
        <v>2</v>
      </c>
    </row>
    <row r="763" spans="3:10" x14ac:dyDescent="0.4">
      <c r="C763" s="100">
        <v>751</v>
      </c>
      <c r="D763" s="93" t="s">
        <v>38</v>
      </c>
      <c r="E763" s="92" t="s">
        <v>930</v>
      </c>
      <c r="F763" s="92"/>
      <c r="G763" s="108"/>
      <c r="H763" s="1" t="s">
        <v>2</v>
      </c>
    </row>
    <row r="764" spans="3:10" x14ac:dyDescent="0.4">
      <c r="C764" s="100">
        <v>752</v>
      </c>
      <c r="D764" s="93" t="s">
        <v>38</v>
      </c>
      <c r="E764" s="92" t="s">
        <v>931</v>
      </c>
      <c r="F764" s="92"/>
      <c r="G764" s="108"/>
      <c r="H764" s="1" t="s">
        <v>2</v>
      </c>
    </row>
    <row r="765" spans="3:10" x14ac:dyDescent="0.4">
      <c r="C765" s="100">
        <v>753</v>
      </c>
      <c r="D765" s="93" t="s">
        <v>38</v>
      </c>
      <c r="E765" s="92" t="s">
        <v>932</v>
      </c>
      <c r="F765" s="92"/>
      <c r="G765" s="108"/>
      <c r="H765" s="1" t="s">
        <v>2</v>
      </c>
    </row>
    <row r="766" spans="3:10" x14ac:dyDescent="0.4">
      <c r="C766" s="100">
        <v>754</v>
      </c>
      <c r="D766" s="93" t="s">
        <v>38</v>
      </c>
      <c r="E766" s="92" t="s">
        <v>933</v>
      </c>
      <c r="F766" s="92"/>
      <c r="G766" s="108"/>
      <c r="H766" s="1" t="s">
        <v>2</v>
      </c>
    </row>
    <row r="767" spans="3:10" x14ac:dyDescent="0.4">
      <c r="C767" s="100">
        <v>755</v>
      </c>
      <c r="D767" s="93" t="s">
        <v>38</v>
      </c>
      <c r="E767" s="92" t="s">
        <v>934</v>
      </c>
      <c r="F767" s="92"/>
      <c r="G767" s="108"/>
      <c r="H767" s="1" t="s">
        <v>2</v>
      </c>
    </row>
    <row r="768" spans="3:10" x14ac:dyDescent="0.4">
      <c r="C768" s="100">
        <v>756</v>
      </c>
      <c r="D768" s="93" t="s">
        <v>38</v>
      </c>
      <c r="E768" s="92" t="s">
        <v>935</v>
      </c>
      <c r="F768" s="92"/>
      <c r="G768" s="108"/>
      <c r="H768" s="1" t="s">
        <v>2</v>
      </c>
    </row>
    <row r="769" spans="3:8" x14ac:dyDescent="0.4">
      <c r="C769" s="100">
        <v>757</v>
      </c>
      <c r="D769" s="93" t="s">
        <v>38</v>
      </c>
      <c r="E769" s="92" t="s">
        <v>936</v>
      </c>
      <c r="F769" s="92"/>
      <c r="G769" s="108"/>
      <c r="H769" s="1" t="s">
        <v>2</v>
      </c>
    </row>
    <row r="770" spans="3:8" x14ac:dyDescent="0.4">
      <c r="C770" s="100">
        <v>758</v>
      </c>
      <c r="D770" s="93" t="s">
        <v>38</v>
      </c>
      <c r="E770" s="92" t="s">
        <v>937</v>
      </c>
      <c r="F770" s="92"/>
      <c r="G770" s="108"/>
      <c r="H770" s="1" t="s">
        <v>2</v>
      </c>
    </row>
    <row r="771" spans="3:8" x14ac:dyDescent="0.4">
      <c r="C771" s="100">
        <v>759</v>
      </c>
      <c r="D771" s="93" t="s">
        <v>38</v>
      </c>
      <c r="E771" s="92" t="s">
        <v>938</v>
      </c>
      <c r="F771" s="92"/>
      <c r="G771" s="108"/>
      <c r="H771" s="1" t="s">
        <v>2</v>
      </c>
    </row>
    <row r="772" spans="3:8" x14ac:dyDescent="0.4">
      <c r="C772" s="100">
        <v>760</v>
      </c>
      <c r="D772" s="93" t="s">
        <v>38</v>
      </c>
      <c r="E772" s="92" t="s">
        <v>939</v>
      </c>
      <c r="F772" s="92"/>
      <c r="G772" s="108"/>
      <c r="H772" s="1" t="s">
        <v>2</v>
      </c>
    </row>
    <row r="773" spans="3:8" x14ac:dyDescent="0.4">
      <c r="C773" s="100">
        <v>761</v>
      </c>
      <c r="D773" s="93" t="s">
        <v>38</v>
      </c>
      <c r="E773" s="92" t="s">
        <v>940</v>
      </c>
      <c r="F773" s="92"/>
      <c r="G773" s="108"/>
      <c r="H773" s="1" t="s">
        <v>2</v>
      </c>
    </row>
    <row r="774" spans="3:8" x14ac:dyDescent="0.4">
      <c r="C774" s="100">
        <v>762</v>
      </c>
      <c r="D774" s="93" t="s">
        <v>38</v>
      </c>
      <c r="E774" s="92" t="s">
        <v>941</v>
      </c>
      <c r="F774" s="92"/>
      <c r="G774" s="108"/>
      <c r="H774" s="1" t="s">
        <v>2</v>
      </c>
    </row>
    <row r="775" spans="3:8" x14ac:dyDescent="0.4">
      <c r="C775" s="100">
        <v>763</v>
      </c>
      <c r="D775" s="93" t="s">
        <v>38</v>
      </c>
      <c r="E775" s="92" t="s">
        <v>942</v>
      </c>
      <c r="F775" s="92"/>
      <c r="G775" s="108"/>
      <c r="H775" s="1" t="s">
        <v>2</v>
      </c>
    </row>
    <row r="776" spans="3:8" x14ac:dyDescent="0.4">
      <c r="C776" s="100">
        <v>764</v>
      </c>
      <c r="D776" s="93" t="s">
        <v>38</v>
      </c>
      <c r="E776" s="92" t="s">
        <v>943</v>
      </c>
      <c r="F776" s="92" t="s">
        <v>1920</v>
      </c>
      <c r="G776" s="108"/>
      <c r="H776" s="1" t="s">
        <v>2</v>
      </c>
    </row>
    <row r="777" spans="3:8" x14ac:dyDescent="0.4">
      <c r="C777" s="100">
        <v>765</v>
      </c>
      <c r="D777" s="93" t="s">
        <v>38</v>
      </c>
      <c r="E777" s="92" t="s">
        <v>944</v>
      </c>
      <c r="F777" s="92" t="s">
        <v>1920</v>
      </c>
      <c r="G777" s="108"/>
      <c r="H777" s="1" t="s">
        <v>2</v>
      </c>
    </row>
    <row r="778" spans="3:8" x14ac:dyDescent="0.4">
      <c r="C778" s="100">
        <v>766</v>
      </c>
      <c r="D778" s="93" t="s">
        <v>38</v>
      </c>
      <c r="E778" s="92" t="s">
        <v>945</v>
      </c>
      <c r="F778" s="92" t="s">
        <v>1920</v>
      </c>
      <c r="G778" s="108"/>
      <c r="H778" s="1" t="s">
        <v>2</v>
      </c>
    </row>
    <row r="779" spans="3:8" x14ac:dyDescent="0.4">
      <c r="C779" s="100">
        <v>767</v>
      </c>
      <c r="D779" s="93" t="s">
        <v>38</v>
      </c>
      <c r="E779" s="92" t="s">
        <v>946</v>
      </c>
      <c r="F779" s="92" t="s">
        <v>1920</v>
      </c>
      <c r="G779" s="108"/>
      <c r="H779" s="1" t="s">
        <v>2</v>
      </c>
    </row>
    <row r="780" spans="3:8" x14ac:dyDescent="0.4">
      <c r="C780" s="100">
        <v>768</v>
      </c>
      <c r="D780" s="93" t="s">
        <v>38</v>
      </c>
      <c r="E780" s="92" t="s">
        <v>947</v>
      </c>
      <c r="F780" s="92" t="s">
        <v>1920</v>
      </c>
      <c r="G780" s="108"/>
      <c r="H780" s="1" t="s">
        <v>2</v>
      </c>
    </row>
    <row r="781" spans="3:8" x14ac:dyDescent="0.4">
      <c r="C781" s="100">
        <v>769</v>
      </c>
      <c r="D781" s="93" t="s">
        <v>38</v>
      </c>
      <c r="E781" s="92" t="s">
        <v>948</v>
      </c>
      <c r="F781" s="92" t="s">
        <v>1920</v>
      </c>
      <c r="G781" s="108"/>
      <c r="H781" s="1" t="s">
        <v>2</v>
      </c>
    </row>
    <row r="782" spans="3:8" x14ac:dyDescent="0.4">
      <c r="C782" s="100">
        <v>770</v>
      </c>
      <c r="D782" s="93" t="s">
        <v>38</v>
      </c>
      <c r="E782" s="92" t="s">
        <v>949</v>
      </c>
      <c r="F782" s="92" t="s">
        <v>1920</v>
      </c>
      <c r="G782" s="108"/>
      <c r="H782" s="1" t="s">
        <v>2</v>
      </c>
    </row>
    <row r="783" spans="3:8" x14ac:dyDescent="0.4">
      <c r="C783" s="100">
        <v>771</v>
      </c>
      <c r="D783" s="93" t="s">
        <v>38</v>
      </c>
      <c r="E783" s="92" t="s">
        <v>950</v>
      </c>
      <c r="F783" s="92" t="s">
        <v>1920</v>
      </c>
      <c r="G783" s="108"/>
      <c r="H783" s="1" t="s">
        <v>2</v>
      </c>
    </row>
    <row r="784" spans="3:8" x14ac:dyDescent="0.4">
      <c r="C784" s="100">
        <v>772</v>
      </c>
      <c r="D784" s="93" t="s">
        <v>38</v>
      </c>
      <c r="E784" s="92" t="s">
        <v>951</v>
      </c>
      <c r="F784" s="92" t="s">
        <v>1920</v>
      </c>
      <c r="G784" s="108"/>
      <c r="H784" s="1" t="s">
        <v>2</v>
      </c>
    </row>
    <row r="785" spans="3:10" x14ac:dyDescent="0.4">
      <c r="C785" s="100">
        <v>773</v>
      </c>
      <c r="D785" s="93" t="s">
        <v>38</v>
      </c>
      <c r="E785" s="92" t="s">
        <v>952</v>
      </c>
      <c r="F785" s="92" t="s">
        <v>1920</v>
      </c>
      <c r="G785" s="108"/>
      <c r="H785" s="1" t="s">
        <v>2</v>
      </c>
    </row>
    <row r="786" spans="3:10" x14ac:dyDescent="0.4">
      <c r="C786" s="100">
        <v>774</v>
      </c>
      <c r="D786" s="94" t="s">
        <v>39</v>
      </c>
      <c r="E786" s="97"/>
      <c r="F786" s="95"/>
      <c r="G786" s="99">
        <f>COUNTIF(G787:G801,"○")</f>
        <v>0</v>
      </c>
      <c r="H786" s="1" t="s">
        <v>2</v>
      </c>
      <c r="J786" s="119" t="str">
        <f>IF(G786&gt;0,VALUE(1),"")</f>
        <v/>
      </c>
    </row>
    <row r="787" spans="3:10" x14ac:dyDescent="0.4">
      <c r="C787" s="100">
        <v>775</v>
      </c>
      <c r="D787" s="93" t="s">
        <v>39</v>
      </c>
      <c r="E787" s="92" t="s">
        <v>953</v>
      </c>
      <c r="F787" s="92"/>
      <c r="G787" s="108"/>
      <c r="H787" s="1" t="s">
        <v>2</v>
      </c>
    </row>
    <row r="788" spans="3:10" x14ac:dyDescent="0.4">
      <c r="C788" s="100">
        <v>776</v>
      </c>
      <c r="D788" s="93" t="s">
        <v>39</v>
      </c>
      <c r="E788" s="92" t="s">
        <v>954</v>
      </c>
      <c r="F788" s="92"/>
      <c r="G788" s="108"/>
      <c r="H788" s="1" t="s">
        <v>2</v>
      </c>
    </row>
    <row r="789" spans="3:10" x14ac:dyDescent="0.4">
      <c r="C789" s="100">
        <v>777</v>
      </c>
      <c r="D789" s="93" t="s">
        <v>39</v>
      </c>
      <c r="E789" s="92" t="s">
        <v>955</v>
      </c>
      <c r="F789" s="92"/>
      <c r="G789" s="108"/>
      <c r="H789" s="1" t="s">
        <v>2</v>
      </c>
    </row>
    <row r="790" spans="3:10" x14ac:dyDescent="0.4">
      <c r="C790" s="100">
        <v>778</v>
      </c>
      <c r="D790" s="93" t="s">
        <v>39</v>
      </c>
      <c r="E790" s="92" t="s">
        <v>956</v>
      </c>
      <c r="F790" s="92"/>
      <c r="G790" s="108"/>
      <c r="H790" s="1" t="s">
        <v>2</v>
      </c>
    </row>
    <row r="791" spans="3:10" x14ac:dyDescent="0.4">
      <c r="C791" s="100">
        <v>779</v>
      </c>
      <c r="D791" s="93" t="s">
        <v>39</v>
      </c>
      <c r="E791" s="92" t="s">
        <v>957</v>
      </c>
      <c r="F791" s="92"/>
      <c r="G791" s="108"/>
      <c r="H791" s="1" t="s">
        <v>2</v>
      </c>
    </row>
    <row r="792" spans="3:10" x14ac:dyDescent="0.4">
      <c r="C792" s="100">
        <v>780</v>
      </c>
      <c r="D792" s="93" t="s">
        <v>39</v>
      </c>
      <c r="E792" s="92" t="s">
        <v>958</v>
      </c>
      <c r="F792" s="92"/>
      <c r="G792" s="108"/>
      <c r="H792" s="1" t="s">
        <v>2</v>
      </c>
    </row>
    <row r="793" spans="3:10" x14ac:dyDescent="0.4">
      <c r="C793" s="100">
        <v>781</v>
      </c>
      <c r="D793" s="93" t="s">
        <v>39</v>
      </c>
      <c r="E793" s="92" t="s">
        <v>959</v>
      </c>
      <c r="F793" s="92"/>
      <c r="G793" s="108"/>
      <c r="H793" s="1" t="s">
        <v>2</v>
      </c>
    </row>
    <row r="794" spans="3:10" x14ac:dyDescent="0.4">
      <c r="C794" s="100">
        <v>782</v>
      </c>
      <c r="D794" s="93" t="s">
        <v>39</v>
      </c>
      <c r="E794" s="92" t="s">
        <v>960</v>
      </c>
      <c r="F794" s="92"/>
      <c r="G794" s="108"/>
      <c r="H794" s="1" t="s">
        <v>2</v>
      </c>
    </row>
    <row r="795" spans="3:10" x14ac:dyDescent="0.4">
      <c r="C795" s="100">
        <v>783</v>
      </c>
      <c r="D795" s="93" t="s">
        <v>39</v>
      </c>
      <c r="E795" s="92" t="s">
        <v>961</v>
      </c>
      <c r="F795" s="92"/>
      <c r="G795" s="108"/>
      <c r="H795" s="1" t="s">
        <v>2</v>
      </c>
    </row>
    <row r="796" spans="3:10" x14ac:dyDescent="0.4">
      <c r="C796" s="100">
        <v>784</v>
      </c>
      <c r="D796" s="93" t="s">
        <v>39</v>
      </c>
      <c r="E796" s="92" t="s">
        <v>962</v>
      </c>
      <c r="F796" s="92"/>
      <c r="G796" s="108"/>
      <c r="H796" s="1" t="s">
        <v>2</v>
      </c>
    </row>
    <row r="797" spans="3:10" x14ac:dyDescent="0.4">
      <c r="C797" s="100">
        <v>785</v>
      </c>
      <c r="D797" s="93" t="s">
        <v>39</v>
      </c>
      <c r="E797" s="92" t="s">
        <v>963</v>
      </c>
      <c r="F797" s="92" t="s">
        <v>1920</v>
      </c>
      <c r="G797" s="108"/>
      <c r="H797" s="1" t="s">
        <v>2</v>
      </c>
    </row>
    <row r="798" spans="3:10" x14ac:dyDescent="0.4">
      <c r="C798" s="100">
        <v>786</v>
      </c>
      <c r="D798" s="93" t="s">
        <v>39</v>
      </c>
      <c r="E798" s="92" t="s">
        <v>964</v>
      </c>
      <c r="F798" s="92" t="s">
        <v>1920</v>
      </c>
      <c r="G798" s="108"/>
      <c r="H798" s="1" t="s">
        <v>2</v>
      </c>
    </row>
    <row r="799" spans="3:10" x14ac:dyDescent="0.4">
      <c r="C799" s="100">
        <v>787</v>
      </c>
      <c r="D799" s="93" t="s">
        <v>39</v>
      </c>
      <c r="E799" s="92" t="s">
        <v>965</v>
      </c>
      <c r="F799" s="92" t="s">
        <v>1920</v>
      </c>
      <c r="G799" s="108"/>
      <c r="H799" s="1" t="s">
        <v>2</v>
      </c>
    </row>
    <row r="800" spans="3:10" x14ac:dyDescent="0.4">
      <c r="C800" s="100">
        <v>788</v>
      </c>
      <c r="D800" s="93" t="s">
        <v>39</v>
      </c>
      <c r="E800" s="92" t="s">
        <v>966</v>
      </c>
      <c r="F800" s="92"/>
      <c r="G800" s="108"/>
      <c r="H800" s="1" t="s">
        <v>2</v>
      </c>
    </row>
    <row r="801" spans="3:10" x14ac:dyDescent="0.4">
      <c r="C801" s="100">
        <v>789</v>
      </c>
      <c r="D801" s="93" t="s">
        <v>39</v>
      </c>
      <c r="E801" s="92" t="s">
        <v>536</v>
      </c>
      <c r="F801" s="92" t="s">
        <v>1920</v>
      </c>
      <c r="G801" s="108"/>
      <c r="H801" s="1" t="s">
        <v>2</v>
      </c>
    </row>
    <row r="802" spans="3:10" x14ac:dyDescent="0.4">
      <c r="C802" s="100">
        <v>790</v>
      </c>
      <c r="D802" s="94" t="s">
        <v>40</v>
      </c>
      <c r="E802" s="97"/>
      <c r="F802" s="95"/>
      <c r="G802" s="99">
        <f>COUNTIF(G803:G821,"○")</f>
        <v>0</v>
      </c>
      <c r="H802" s="1" t="s">
        <v>2</v>
      </c>
      <c r="J802" s="119" t="str">
        <f>IF(G802&gt;0,VALUE(1),"")</f>
        <v/>
      </c>
    </row>
    <row r="803" spans="3:10" x14ac:dyDescent="0.4">
      <c r="C803" s="100">
        <v>791</v>
      </c>
      <c r="D803" s="93" t="s">
        <v>40</v>
      </c>
      <c r="E803" s="92" t="s">
        <v>967</v>
      </c>
      <c r="F803" s="92"/>
      <c r="G803" s="108"/>
      <c r="H803" s="1" t="s">
        <v>2</v>
      </c>
    </row>
    <row r="804" spans="3:10" x14ac:dyDescent="0.4">
      <c r="C804" s="100">
        <v>792</v>
      </c>
      <c r="D804" s="93" t="s">
        <v>40</v>
      </c>
      <c r="E804" s="92" t="s">
        <v>968</v>
      </c>
      <c r="F804" s="92"/>
      <c r="G804" s="108"/>
      <c r="H804" s="1" t="s">
        <v>2</v>
      </c>
    </row>
    <row r="805" spans="3:10" x14ac:dyDescent="0.4">
      <c r="C805" s="100">
        <v>793</v>
      </c>
      <c r="D805" s="93" t="s">
        <v>40</v>
      </c>
      <c r="E805" s="92" t="s">
        <v>969</v>
      </c>
      <c r="F805" s="92"/>
      <c r="G805" s="108"/>
      <c r="H805" s="1" t="s">
        <v>2</v>
      </c>
    </row>
    <row r="806" spans="3:10" x14ac:dyDescent="0.4">
      <c r="C806" s="100">
        <v>794</v>
      </c>
      <c r="D806" s="93" t="s">
        <v>40</v>
      </c>
      <c r="E806" s="92" t="s">
        <v>970</v>
      </c>
      <c r="F806" s="92"/>
      <c r="G806" s="108"/>
      <c r="H806" s="1" t="s">
        <v>2</v>
      </c>
    </row>
    <row r="807" spans="3:10" x14ac:dyDescent="0.4">
      <c r="C807" s="100">
        <v>795</v>
      </c>
      <c r="D807" s="93" t="s">
        <v>40</v>
      </c>
      <c r="E807" s="92" t="s">
        <v>971</v>
      </c>
      <c r="F807" s="92"/>
      <c r="G807" s="108"/>
      <c r="H807" s="1" t="s">
        <v>2</v>
      </c>
    </row>
    <row r="808" spans="3:10" x14ac:dyDescent="0.4">
      <c r="C808" s="100">
        <v>796</v>
      </c>
      <c r="D808" s="93" t="s">
        <v>40</v>
      </c>
      <c r="E808" s="92" t="s">
        <v>972</v>
      </c>
      <c r="F808" s="92"/>
      <c r="G808" s="108"/>
      <c r="H808" s="1" t="s">
        <v>2</v>
      </c>
    </row>
    <row r="809" spans="3:10" x14ac:dyDescent="0.4">
      <c r="C809" s="100">
        <v>797</v>
      </c>
      <c r="D809" s="93" t="s">
        <v>40</v>
      </c>
      <c r="E809" s="92" t="s">
        <v>973</v>
      </c>
      <c r="F809" s="92"/>
      <c r="G809" s="108"/>
      <c r="H809" s="1" t="s">
        <v>2</v>
      </c>
    </row>
    <row r="810" spans="3:10" x14ac:dyDescent="0.4">
      <c r="C810" s="100">
        <v>798</v>
      </c>
      <c r="D810" s="93" t="s">
        <v>40</v>
      </c>
      <c r="E810" s="92" t="s">
        <v>974</v>
      </c>
      <c r="F810" s="92"/>
      <c r="G810" s="108"/>
      <c r="H810" s="1" t="s">
        <v>2</v>
      </c>
    </row>
    <row r="811" spans="3:10" x14ac:dyDescent="0.4">
      <c r="C811" s="100">
        <v>799</v>
      </c>
      <c r="D811" s="93" t="s">
        <v>40</v>
      </c>
      <c r="E811" s="92" t="s">
        <v>975</v>
      </c>
      <c r="F811" s="92"/>
      <c r="G811" s="108"/>
      <c r="H811" s="1" t="s">
        <v>2</v>
      </c>
    </row>
    <row r="812" spans="3:10" x14ac:dyDescent="0.4">
      <c r="C812" s="100">
        <v>800</v>
      </c>
      <c r="D812" s="93" t="s">
        <v>40</v>
      </c>
      <c r="E812" s="92" t="s">
        <v>976</v>
      </c>
      <c r="F812" s="92" t="s">
        <v>1920</v>
      </c>
      <c r="G812" s="108"/>
      <c r="H812" s="1" t="s">
        <v>2</v>
      </c>
    </row>
    <row r="813" spans="3:10" x14ac:dyDescent="0.4">
      <c r="C813" s="100">
        <v>801</v>
      </c>
      <c r="D813" s="93" t="s">
        <v>40</v>
      </c>
      <c r="E813" s="92" t="s">
        <v>977</v>
      </c>
      <c r="F813" s="92"/>
      <c r="G813" s="108"/>
      <c r="H813" s="1" t="s">
        <v>2</v>
      </c>
    </row>
    <row r="814" spans="3:10" x14ac:dyDescent="0.4">
      <c r="C814" s="100">
        <v>802</v>
      </c>
      <c r="D814" s="93" t="s">
        <v>40</v>
      </c>
      <c r="E814" s="92" t="s">
        <v>978</v>
      </c>
      <c r="F814" s="92"/>
      <c r="G814" s="108"/>
      <c r="H814" s="1" t="s">
        <v>2</v>
      </c>
    </row>
    <row r="815" spans="3:10" x14ac:dyDescent="0.4">
      <c r="C815" s="100">
        <v>803</v>
      </c>
      <c r="D815" s="93" t="s">
        <v>40</v>
      </c>
      <c r="E815" s="92" t="s">
        <v>979</v>
      </c>
      <c r="F815" s="92"/>
      <c r="G815" s="108"/>
      <c r="H815" s="1" t="s">
        <v>2</v>
      </c>
    </row>
    <row r="816" spans="3:10" x14ac:dyDescent="0.4">
      <c r="C816" s="100">
        <v>804</v>
      </c>
      <c r="D816" s="93" t="s">
        <v>40</v>
      </c>
      <c r="E816" s="92" t="s">
        <v>980</v>
      </c>
      <c r="F816" s="92" t="s">
        <v>1920</v>
      </c>
      <c r="G816" s="108"/>
      <c r="H816" s="1" t="s">
        <v>2</v>
      </c>
    </row>
    <row r="817" spans="3:10" x14ac:dyDescent="0.4">
      <c r="C817" s="100">
        <v>805</v>
      </c>
      <c r="D817" s="93" t="s">
        <v>40</v>
      </c>
      <c r="E817" s="92" t="s">
        <v>981</v>
      </c>
      <c r="F817" s="92"/>
      <c r="G817" s="108"/>
      <c r="H817" s="1" t="s">
        <v>2</v>
      </c>
    </row>
    <row r="818" spans="3:10" x14ac:dyDescent="0.4">
      <c r="C818" s="100">
        <v>806</v>
      </c>
      <c r="D818" s="93" t="s">
        <v>40</v>
      </c>
      <c r="E818" s="92" t="s">
        <v>982</v>
      </c>
      <c r="F818" s="92" t="s">
        <v>1920</v>
      </c>
      <c r="G818" s="108"/>
      <c r="H818" s="1" t="s">
        <v>2</v>
      </c>
    </row>
    <row r="819" spans="3:10" x14ac:dyDescent="0.4">
      <c r="C819" s="100">
        <v>807</v>
      </c>
      <c r="D819" s="93" t="s">
        <v>40</v>
      </c>
      <c r="E819" s="92" t="s">
        <v>983</v>
      </c>
      <c r="F819" s="92"/>
      <c r="G819" s="108"/>
      <c r="H819" s="1" t="s">
        <v>2</v>
      </c>
    </row>
    <row r="820" spans="3:10" x14ac:dyDescent="0.4">
      <c r="C820" s="100">
        <v>808</v>
      </c>
      <c r="D820" s="93" t="s">
        <v>40</v>
      </c>
      <c r="E820" s="92" t="s">
        <v>984</v>
      </c>
      <c r="F820" s="92"/>
      <c r="G820" s="108"/>
      <c r="H820" s="1" t="s">
        <v>2</v>
      </c>
    </row>
    <row r="821" spans="3:10" x14ac:dyDescent="0.4">
      <c r="C821" s="100">
        <v>809</v>
      </c>
      <c r="D821" s="93" t="s">
        <v>40</v>
      </c>
      <c r="E821" s="92" t="s">
        <v>985</v>
      </c>
      <c r="F821" s="92" t="s">
        <v>1920</v>
      </c>
      <c r="G821" s="108"/>
      <c r="H821" s="1" t="s">
        <v>2</v>
      </c>
    </row>
    <row r="822" spans="3:10" x14ac:dyDescent="0.4">
      <c r="C822" s="100">
        <v>810</v>
      </c>
      <c r="D822" s="94" t="s">
        <v>41</v>
      </c>
      <c r="E822" s="97"/>
      <c r="F822" s="95"/>
      <c r="G822" s="99">
        <f>COUNTIF(G823:G839,"○")</f>
        <v>0</v>
      </c>
      <c r="H822" s="1" t="s">
        <v>2</v>
      </c>
      <c r="J822" s="119" t="str">
        <f>IF(G822&gt;0,VALUE(1),"")</f>
        <v/>
      </c>
    </row>
    <row r="823" spans="3:10" x14ac:dyDescent="0.4">
      <c r="C823" s="100">
        <v>811</v>
      </c>
      <c r="D823" s="93" t="s">
        <v>41</v>
      </c>
      <c r="E823" s="92" t="s">
        <v>986</v>
      </c>
      <c r="F823" s="92"/>
      <c r="G823" s="108"/>
      <c r="H823" s="1" t="s">
        <v>2</v>
      </c>
    </row>
    <row r="824" spans="3:10" x14ac:dyDescent="0.4">
      <c r="C824" s="100">
        <v>812</v>
      </c>
      <c r="D824" s="93" t="s">
        <v>41</v>
      </c>
      <c r="E824" s="92" t="s">
        <v>987</v>
      </c>
      <c r="F824" s="92"/>
      <c r="G824" s="108"/>
      <c r="H824" s="1" t="s">
        <v>2</v>
      </c>
    </row>
    <row r="825" spans="3:10" x14ac:dyDescent="0.4">
      <c r="C825" s="100">
        <v>813</v>
      </c>
      <c r="D825" s="93" t="s">
        <v>41</v>
      </c>
      <c r="E825" s="92" t="s">
        <v>988</v>
      </c>
      <c r="F825" s="92"/>
      <c r="G825" s="108"/>
      <c r="H825" s="1" t="s">
        <v>2</v>
      </c>
    </row>
    <row r="826" spans="3:10" x14ac:dyDescent="0.4">
      <c r="C826" s="100">
        <v>814</v>
      </c>
      <c r="D826" s="93" t="s">
        <v>41</v>
      </c>
      <c r="E826" s="92" t="s">
        <v>989</v>
      </c>
      <c r="F826" s="92"/>
      <c r="G826" s="108"/>
      <c r="H826" s="1" t="s">
        <v>2</v>
      </c>
    </row>
    <row r="827" spans="3:10" x14ac:dyDescent="0.4">
      <c r="C827" s="100">
        <v>815</v>
      </c>
      <c r="D827" s="93" t="s">
        <v>41</v>
      </c>
      <c r="E827" s="92" t="s">
        <v>990</v>
      </c>
      <c r="F827" s="92"/>
      <c r="G827" s="108"/>
      <c r="H827" s="1" t="s">
        <v>2</v>
      </c>
    </row>
    <row r="828" spans="3:10" x14ac:dyDescent="0.4">
      <c r="C828" s="100">
        <v>816</v>
      </c>
      <c r="D828" s="93" t="s">
        <v>41</v>
      </c>
      <c r="E828" s="92" t="s">
        <v>991</v>
      </c>
      <c r="F828" s="92"/>
      <c r="G828" s="108"/>
      <c r="H828" s="1" t="s">
        <v>2</v>
      </c>
    </row>
    <row r="829" spans="3:10" x14ac:dyDescent="0.4">
      <c r="C829" s="100">
        <v>817</v>
      </c>
      <c r="D829" s="93" t="s">
        <v>41</v>
      </c>
      <c r="E829" s="92" t="s">
        <v>992</v>
      </c>
      <c r="F829" s="92"/>
      <c r="G829" s="108"/>
      <c r="H829" s="1" t="s">
        <v>2</v>
      </c>
    </row>
    <row r="830" spans="3:10" x14ac:dyDescent="0.4">
      <c r="C830" s="100">
        <v>818</v>
      </c>
      <c r="D830" s="93" t="s">
        <v>41</v>
      </c>
      <c r="E830" s="92" t="s">
        <v>993</v>
      </c>
      <c r="F830" s="92"/>
      <c r="G830" s="108"/>
      <c r="H830" s="1" t="s">
        <v>2</v>
      </c>
    </row>
    <row r="831" spans="3:10" x14ac:dyDescent="0.4">
      <c r="C831" s="100">
        <v>819</v>
      </c>
      <c r="D831" s="93" t="s">
        <v>41</v>
      </c>
      <c r="E831" s="92" t="s">
        <v>994</v>
      </c>
      <c r="F831" s="92"/>
      <c r="G831" s="108"/>
      <c r="H831" s="1" t="s">
        <v>2</v>
      </c>
    </row>
    <row r="832" spans="3:10" x14ac:dyDescent="0.4">
      <c r="C832" s="100">
        <v>820</v>
      </c>
      <c r="D832" s="93" t="s">
        <v>41</v>
      </c>
      <c r="E832" s="92" t="s">
        <v>995</v>
      </c>
      <c r="F832" s="92" t="s">
        <v>1920</v>
      </c>
      <c r="G832" s="108"/>
      <c r="H832" s="1" t="s">
        <v>2</v>
      </c>
    </row>
    <row r="833" spans="3:10" x14ac:dyDescent="0.4">
      <c r="C833" s="100">
        <v>821</v>
      </c>
      <c r="D833" s="93" t="s">
        <v>41</v>
      </c>
      <c r="E833" s="92" t="s">
        <v>367</v>
      </c>
      <c r="F833" s="92" t="s">
        <v>1920</v>
      </c>
      <c r="G833" s="108"/>
      <c r="H833" s="1" t="s">
        <v>2</v>
      </c>
    </row>
    <row r="834" spans="3:10" x14ac:dyDescent="0.4">
      <c r="C834" s="100">
        <v>822</v>
      </c>
      <c r="D834" s="93" t="s">
        <v>41</v>
      </c>
      <c r="E834" s="92" t="s">
        <v>996</v>
      </c>
      <c r="F834" s="92" t="s">
        <v>1920</v>
      </c>
      <c r="G834" s="108"/>
      <c r="H834" s="1" t="s">
        <v>2</v>
      </c>
    </row>
    <row r="835" spans="3:10" x14ac:dyDescent="0.4">
      <c r="C835" s="100">
        <v>823</v>
      </c>
      <c r="D835" s="93" t="s">
        <v>41</v>
      </c>
      <c r="E835" s="92" t="s">
        <v>997</v>
      </c>
      <c r="F835" s="92" t="s">
        <v>1920</v>
      </c>
      <c r="G835" s="108"/>
      <c r="H835" s="1" t="s">
        <v>2</v>
      </c>
    </row>
    <row r="836" spans="3:10" x14ac:dyDescent="0.4">
      <c r="C836" s="100">
        <v>824</v>
      </c>
      <c r="D836" s="93" t="s">
        <v>41</v>
      </c>
      <c r="E836" s="92" t="s">
        <v>998</v>
      </c>
      <c r="F836" s="92" t="s">
        <v>1920</v>
      </c>
      <c r="G836" s="108"/>
      <c r="H836" s="1" t="s">
        <v>2</v>
      </c>
    </row>
    <row r="837" spans="3:10" x14ac:dyDescent="0.4">
      <c r="C837" s="100">
        <v>825</v>
      </c>
      <c r="D837" s="93" t="s">
        <v>41</v>
      </c>
      <c r="E837" s="92" t="s">
        <v>999</v>
      </c>
      <c r="F837" s="92" t="s">
        <v>1920</v>
      </c>
      <c r="G837" s="108"/>
      <c r="H837" s="1" t="s">
        <v>2</v>
      </c>
    </row>
    <row r="838" spans="3:10" x14ac:dyDescent="0.4">
      <c r="C838" s="100">
        <v>826</v>
      </c>
      <c r="D838" s="93" t="s">
        <v>41</v>
      </c>
      <c r="E838" s="92" t="s">
        <v>1000</v>
      </c>
      <c r="F838" s="92" t="s">
        <v>1920</v>
      </c>
      <c r="G838" s="108"/>
      <c r="H838" s="1" t="s">
        <v>2</v>
      </c>
    </row>
    <row r="839" spans="3:10" x14ac:dyDescent="0.4">
      <c r="C839" s="100">
        <v>827</v>
      </c>
      <c r="D839" s="93" t="s">
        <v>41</v>
      </c>
      <c r="E839" s="92" t="s">
        <v>1001</v>
      </c>
      <c r="F839" s="92" t="s">
        <v>1920</v>
      </c>
      <c r="G839" s="108"/>
      <c r="H839" s="1" t="s">
        <v>2</v>
      </c>
    </row>
    <row r="840" spans="3:10" x14ac:dyDescent="0.4">
      <c r="C840" s="100">
        <v>828</v>
      </c>
      <c r="D840" s="94" t="s">
        <v>42</v>
      </c>
      <c r="E840" s="97"/>
      <c r="F840" s="95"/>
      <c r="G840" s="99">
        <f>COUNTIF(G841:G867,"○")</f>
        <v>0</v>
      </c>
      <c r="H840" s="1" t="s">
        <v>2</v>
      </c>
      <c r="J840" s="119" t="str">
        <f>IF(G840&gt;0,VALUE(1),"")</f>
        <v/>
      </c>
    </row>
    <row r="841" spans="3:10" x14ac:dyDescent="0.4">
      <c r="C841" s="100">
        <v>829</v>
      </c>
      <c r="D841" s="93" t="s">
        <v>42</v>
      </c>
      <c r="E841" s="92" t="s">
        <v>1002</v>
      </c>
      <c r="F841" s="92"/>
      <c r="G841" s="108"/>
      <c r="H841" s="1" t="s">
        <v>2</v>
      </c>
    </row>
    <row r="842" spans="3:10" x14ac:dyDescent="0.4">
      <c r="C842" s="100">
        <v>830</v>
      </c>
      <c r="D842" s="93" t="s">
        <v>42</v>
      </c>
      <c r="E842" s="92" t="s">
        <v>1003</v>
      </c>
      <c r="F842" s="92"/>
      <c r="G842" s="108"/>
      <c r="H842" s="1" t="s">
        <v>2</v>
      </c>
    </row>
    <row r="843" spans="3:10" x14ac:dyDescent="0.4">
      <c r="C843" s="100">
        <v>831</v>
      </c>
      <c r="D843" s="93" t="s">
        <v>42</v>
      </c>
      <c r="E843" s="92" t="s">
        <v>1004</v>
      </c>
      <c r="F843" s="92"/>
      <c r="G843" s="108"/>
      <c r="H843" s="1" t="s">
        <v>2</v>
      </c>
    </row>
    <row r="844" spans="3:10" x14ac:dyDescent="0.4">
      <c r="C844" s="100">
        <v>832</v>
      </c>
      <c r="D844" s="93" t="s">
        <v>42</v>
      </c>
      <c r="E844" s="92" t="s">
        <v>1005</v>
      </c>
      <c r="F844" s="92"/>
      <c r="G844" s="108"/>
      <c r="H844" s="1" t="s">
        <v>2</v>
      </c>
    </row>
    <row r="845" spans="3:10" x14ac:dyDescent="0.4">
      <c r="C845" s="100">
        <v>833</v>
      </c>
      <c r="D845" s="93" t="s">
        <v>42</v>
      </c>
      <c r="E845" s="92" t="s">
        <v>1006</v>
      </c>
      <c r="F845" s="92" t="s">
        <v>1920</v>
      </c>
      <c r="G845" s="108"/>
      <c r="H845" s="1" t="s">
        <v>2</v>
      </c>
    </row>
    <row r="846" spans="3:10" x14ac:dyDescent="0.4">
      <c r="C846" s="100">
        <v>834</v>
      </c>
      <c r="D846" s="93" t="s">
        <v>42</v>
      </c>
      <c r="E846" s="92" t="s">
        <v>1007</v>
      </c>
      <c r="F846" s="92"/>
      <c r="G846" s="108"/>
      <c r="H846" s="1" t="s">
        <v>2</v>
      </c>
    </row>
    <row r="847" spans="3:10" x14ac:dyDescent="0.4">
      <c r="C847" s="100">
        <v>835</v>
      </c>
      <c r="D847" s="93" t="s">
        <v>42</v>
      </c>
      <c r="E847" s="92" t="s">
        <v>1008</v>
      </c>
      <c r="F847" s="92"/>
      <c r="G847" s="108"/>
      <c r="H847" s="1" t="s">
        <v>2</v>
      </c>
    </row>
    <row r="848" spans="3:10" x14ac:dyDescent="0.4">
      <c r="C848" s="100">
        <v>836</v>
      </c>
      <c r="D848" s="93" t="s">
        <v>42</v>
      </c>
      <c r="E848" s="92" t="s">
        <v>1009</v>
      </c>
      <c r="F848" s="92"/>
      <c r="G848" s="108"/>
      <c r="H848" s="1" t="s">
        <v>2</v>
      </c>
    </row>
    <row r="849" spans="3:8" x14ac:dyDescent="0.4">
      <c r="C849" s="100">
        <v>837</v>
      </c>
      <c r="D849" s="93" t="s">
        <v>42</v>
      </c>
      <c r="E849" s="92" t="s">
        <v>1010</v>
      </c>
      <c r="F849" s="92"/>
      <c r="G849" s="108"/>
      <c r="H849" s="1" t="s">
        <v>2</v>
      </c>
    </row>
    <row r="850" spans="3:8" x14ac:dyDescent="0.4">
      <c r="C850" s="100">
        <v>838</v>
      </c>
      <c r="D850" s="93" t="s">
        <v>42</v>
      </c>
      <c r="E850" s="92" t="s">
        <v>1011</v>
      </c>
      <c r="F850" s="92"/>
      <c r="G850" s="108"/>
      <c r="H850" s="1" t="s">
        <v>2</v>
      </c>
    </row>
    <row r="851" spans="3:8" x14ac:dyDescent="0.4">
      <c r="C851" s="100">
        <v>839</v>
      </c>
      <c r="D851" s="93" t="s">
        <v>42</v>
      </c>
      <c r="E851" s="92" t="s">
        <v>1012</v>
      </c>
      <c r="F851" s="92"/>
      <c r="G851" s="108"/>
      <c r="H851" s="1" t="s">
        <v>2</v>
      </c>
    </row>
    <row r="852" spans="3:8" x14ac:dyDescent="0.4">
      <c r="C852" s="100">
        <v>840</v>
      </c>
      <c r="D852" s="93" t="s">
        <v>42</v>
      </c>
      <c r="E852" s="92" t="s">
        <v>1013</v>
      </c>
      <c r="F852" s="92" t="s">
        <v>1920</v>
      </c>
      <c r="G852" s="108"/>
      <c r="H852" s="1" t="s">
        <v>2</v>
      </c>
    </row>
    <row r="853" spans="3:8" x14ac:dyDescent="0.4">
      <c r="C853" s="100">
        <v>841</v>
      </c>
      <c r="D853" s="93" t="s">
        <v>42</v>
      </c>
      <c r="E853" s="92" t="s">
        <v>1014</v>
      </c>
      <c r="F853" s="92"/>
      <c r="G853" s="108"/>
      <c r="H853" s="1" t="s">
        <v>2</v>
      </c>
    </row>
    <row r="854" spans="3:8" x14ac:dyDescent="0.4">
      <c r="C854" s="100">
        <v>842</v>
      </c>
      <c r="D854" s="93" t="s">
        <v>42</v>
      </c>
      <c r="E854" s="92" t="s">
        <v>1015</v>
      </c>
      <c r="F854" s="92" t="s">
        <v>1920</v>
      </c>
      <c r="G854" s="108"/>
      <c r="H854" s="1" t="s">
        <v>2</v>
      </c>
    </row>
    <row r="855" spans="3:8" x14ac:dyDescent="0.4">
      <c r="C855" s="100">
        <v>843</v>
      </c>
      <c r="D855" s="93" t="s">
        <v>42</v>
      </c>
      <c r="E855" s="92" t="s">
        <v>1016</v>
      </c>
      <c r="F855" s="92" t="s">
        <v>1920</v>
      </c>
      <c r="G855" s="108"/>
      <c r="H855" s="1" t="s">
        <v>2</v>
      </c>
    </row>
    <row r="856" spans="3:8" x14ac:dyDescent="0.4">
      <c r="C856" s="100">
        <v>844</v>
      </c>
      <c r="D856" s="93" t="s">
        <v>42</v>
      </c>
      <c r="E856" s="92" t="s">
        <v>1017</v>
      </c>
      <c r="F856" s="92"/>
      <c r="G856" s="108"/>
      <c r="H856" s="1" t="s">
        <v>2</v>
      </c>
    </row>
    <row r="857" spans="3:8" x14ac:dyDescent="0.4">
      <c r="C857" s="100">
        <v>845</v>
      </c>
      <c r="D857" s="93" t="s">
        <v>42</v>
      </c>
      <c r="E857" s="92" t="s">
        <v>425</v>
      </c>
      <c r="F857" s="92" t="s">
        <v>1920</v>
      </c>
      <c r="G857" s="108"/>
      <c r="H857" s="1" t="s">
        <v>2</v>
      </c>
    </row>
    <row r="858" spans="3:8" x14ac:dyDescent="0.4">
      <c r="C858" s="100">
        <v>846</v>
      </c>
      <c r="D858" s="93" t="s">
        <v>42</v>
      </c>
      <c r="E858" s="92" t="s">
        <v>1018</v>
      </c>
      <c r="F858" s="92" t="s">
        <v>1920</v>
      </c>
      <c r="G858" s="108"/>
      <c r="H858" s="1" t="s">
        <v>2</v>
      </c>
    </row>
    <row r="859" spans="3:8" x14ac:dyDescent="0.4">
      <c r="C859" s="100">
        <v>847</v>
      </c>
      <c r="D859" s="93" t="s">
        <v>42</v>
      </c>
      <c r="E859" s="92" t="s">
        <v>1019</v>
      </c>
      <c r="F859" s="92"/>
      <c r="G859" s="108"/>
      <c r="H859" s="1" t="s">
        <v>2</v>
      </c>
    </row>
    <row r="860" spans="3:8" x14ac:dyDescent="0.4">
      <c r="C860" s="100">
        <v>848</v>
      </c>
      <c r="D860" s="93" t="s">
        <v>42</v>
      </c>
      <c r="E860" s="92" t="s">
        <v>1020</v>
      </c>
      <c r="F860" s="92" t="s">
        <v>1920</v>
      </c>
      <c r="G860" s="108"/>
      <c r="H860" s="1" t="s">
        <v>2</v>
      </c>
    </row>
    <row r="861" spans="3:8" x14ac:dyDescent="0.4">
      <c r="C861" s="100">
        <v>849</v>
      </c>
      <c r="D861" s="93" t="s">
        <v>42</v>
      </c>
      <c r="E861" s="92" t="s">
        <v>1021</v>
      </c>
      <c r="F861" s="92" t="s">
        <v>1920</v>
      </c>
      <c r="G861" s="108"/>
      <c r="H861" s="1" t="s">
        <v>2</v>
      </c>
    </row>
    <row r="862" spans="3:8" x14ac:dyDescent="0.4">
      <c r="C862" s="100">
        <v>850</v>
      </c>
      <c r="D862" s="93" t="s">
        <v>42</v>
      </c>
      <c r="E862" s="92" t="s">
        <v>1022</v>
      </c>
      <c r="F862" s="92" t="s">
        <v>1920</v>
      </c>
      <c r="G862" s="108"/>
      <c r="H862" s="1" t="s">
        <v>2</v>
      </c>
    </row>
    <row r="863" spans="3:8" x14ac:dyDescent="0.4">
      <c r="C863" s="100">
        <v>851</v>
      </c>
      <c r="D863" s="93" t="s">
        <v>42</v>
      </c>
      <c r="E863" s="92" t="s">
        <v>1023</v>
      </c>
      <c r="F863" s="92" t="s">
        <v>1920</v>
      </c>
      <c r="G863" s="108"/>
      <c r="H863" s="1" t="s">
        <v>2</v>
      </c>
    </row>
    <row r="864" spans="3:8" x14ac:dyDescent="0.4">
      <c r="C864" s="100">
        <v>852</v>
      </c>
      <c r="D864" s="93" t="s">
        <v>42</v>
      </c>
      <c r="E864" s="92" t="s">
        <v>1024</v>
      </c>
      <c r="F864" s="92" t="s">
        <v>1920</v>
      </c>
      <c r="G864" s="108"/>
      <c r="H864" s="1" t="s">
        <v>2</v>
      </c>
    </row>
    <row r="865" spans="3:10" x14ac:dyDescent="0.4">
      <c r="C865" s="100">
        <v>853</v>
      </c>
      <c r="D865" s="93" t="s">
        <v>42</v>
      </c>
      <c r="E865" s="92" t="s">
        <v>1025</v>
      </c>
      <c r="F865" s="92" t="s">
        <v>1920</v>
      </c>
      <c r="G865" s="108"/>
      <c r="H865" s="1" t="s">
        <v>2</v>
      </c>
    </row>
    <row r="866" spans="3:10" x14ac:dyDescent="0.4">
      <c r="C866" s="100">
        <v>854</v>
      </c>
      <c r="D866" s="93" t="s">
        <v>42</v>
      </c>
      <c r="E866" s="92" t="s">
        <v>1026</v>
      </c>
      <c r="F866" s="92" t="s">
        <v>1920</v>
      </c>
      <c r="G866" s="108"/>
      <c r="H866" s="1" t="s">
        <v>2</v>
      </c>
    </row>
    <row r="867" spans="3:10" x14ac:dyDescent="0.4">
      <c r="C867" s="100">
        <v>855</v>
      </c>
      <c r="D867" s="93" t="s">
        <v>42</v>
      </c>
      <c r="E867" s="92" t="s">
        <v>1027</v>
      </c>
      <c r="F867" s="92" t="s">
        <v>1920</v>
      </c>
      <c r="G867" s="108"/>
      <c r="H867" s="1" t="s">
        <v>2</v>
      </c>
    </row>
    <row r="868" spans="3:10" x14ac:dyDescent="0.4">
      <c r="C868" s="100">
        <v>856</v>
      </c>
      <c r="D868" s="94" t="s">
        <v>43</v>
      </c>
      <c r="E868" s="97"/>
      <c r="F868" s="95"/>
      <c r="G868" s="99">
        <f>COUNTIF(G869:G945,"○")</f>
        <v>0</v>
      </c>
      <c r="H868" s="1" t="s">
        <v>2</v>
      </c>
      <c r="J868" s="119" t="str">
        <f>IF(G868&gt;0,VALUE(1),"")</f>
        <v/>
      </c>
    </row>
    <row r="869" spans="3:10" x14ac:dyDescent="0.4">
      <c r="C869" s="100">
        <v>857</v>
      </c>
      <c r="D869" s="93" t="s">
        <v>43</v>
      </c>
      <c r="E869" s="92" t="s">
        <v>1028</v>
      </c>
      <c r="F869" s="92"/>
      <c r="G869" s="108"/>
      <c r="H869" s="1" t="s">
        <v>2</v>
      </c>
    </row>
    <row r="870" spans="3:10" x14ac:dyDescent="0.4">
      <c r="C870" s="100">
        <v>858</v>
      </c>
      <c r="D870" s="93" t="s">
        <v>43</v>
      </c>
      <c r="E870" s="92" t="s">
        <v>1029</v>
      </c>
      <c r="F870" s="92"/>
      <c r="G870" s="108"/>
      <c r="H870" s="1" t="s">
        <v>2</v>
      </c>
    </row>
    <row r="871" spans="3:10" x14ac:dyDescent="0.4">
      <c r="C871" s="100">
        <v>859</v>
      </c>
      <c r="D871" s="93" t="s">
        <v>43</v>
      </c>
      <c r="E871" s="92" t="s">
        <v>1030</v>
      </c>
      <c r="F871" s="92"/>
      <c r="G871" s="108"/>
      <c r="H871" s="1" t="s">
        <v>2</v>
      </c>
    </row>
    <row r="872" spans="3:10" x14ac:dyDescent="0.4">
      <c r="C872" s="100">
        <v>860</v>
      </c>
      <c r="D872" s="93" t="s">
        <v>43</v>
      </c>
      <c r="E872" s="92" t="s">
        <v>1031</v>
      </c>
      <c r="F872" s="92"/>
      <c r="G872" s="108"/>
      <c r="H872" s="1" t="s">
        <v>2</v>
      </c>
    </row>
    <row r="873" spans="3:10" x14ac:dyDescent="0.4">
      <c r="C873" s="100">
        <v>861</v>
      </c>
      <c r="D873" s="93" t="s">
        <v>43</v>
      </c>
      <c r="E873" s="92" t="s">
        <v>1032</v>
      </c>
      <c r="F873" s="92"/>
      <c r="G873" s="108"/>
      <c r="H873" s="1" t="s">
        <v>2</v>
      </c>
    </row>
    <row r="874" spans="3:10" x14ac:dyDescent="0.4">
      <c r="C874" s="100">
        <v>862</v>
      </c>
      <c r="D874" s="93" t="s">
        <v>43</v>
      </c>
      <c r="E874" s="92" t="s">
        <v>1033</v>
      </c>
      <c r="F874" s="92"/>
      <c r="G874" s="108"/>
      <c r="H874" s="1" t="s">
        <v>2</v>
      </c>
    </row>
    <row r="875" spans="3:10" x14ac:dyDescent="0.4">
      <c r="C875" s="100">
        <v>863</v>
      </c>
      <c r="D875" s="93" t="s">
        <v>43</v>
      </c>
      <c r="E875" s="92" t="s">
        <v>1034</v>
      </c>
      <c r="F875" s="92"/>
      <c r="G875" s="108"/>
      <c r="H875" s="1" t="s">
        <v>2</v>
      </c>
    </row>
    <row r="876" spans="3:10" x14ac:dyDescent="0.4">
      <c r="C876" s="100">
        <v>864</v>
      </c>
      <c r="D876" s="93" t="s">
        <v>43</v>
      </c>
      <c r="E876" s="92" t="s">
        <v>1035</v>
      </c>
      <c r="F876" s="92"/>
      <c r="G876" s="108"/>
      <c r="H876" s="1" t="s">
        <v>2</v>
      </c>
    </row>
    <row r="877" spans="3:10" x14ac:dyDescent="0.4">
      <c r="C877" s="100">
        <v>865</v>
      </c>
      <c r="D877" s="93" t="s">
        <v>43</v>
      </c>
      <c r="E877" s="92" t="s">
        <v>1036</v>
      </c>
      <c r="F877" s="92"/>
      <c r="G877" s="108"/>
      <c r="H877" s="1" t="s">
        <v>2</v>
      </c>
    </row>
    <row r="878" spans="3:10" x14ac:dyDescent="0.4">
      <c r="C878" s="100">
        <v>866</v>
      </c>
      <c r="D878" s="93" t="s">
        <v>43</v>
      </c>
      <c r="E878" s="92" t="s">
        <v>1037</v>
      </c>
      <c r="F878" s="92"/>
      <c r="G878" s="108"/>
      <c r="H878" s="1" t="s">
        <v>2</v>
      </c>
    </row>
    <row r="879" spans="3:10" x14ac:dyDescent="0.4">
      <c r="C879" s="100">
        <v>867</v>
      </c>
      <c r="D879" s="93" t="s">
        <v>43</v>
      </c>
      <c r="E879" s="92" t="s">
        <v>1038</v>
      </c>
      <c r="F879" s="92"/>
      <c r="G879" s="108"/>
      <c r="H879" s="1" t="s">
        <v>2</v>
      </c>
    </row>
    <row r="880" spans="3:10" x14ac:dyDescent="0.4">
      <c r="C880" s="100">
        <v>868</v>
      </c>
      <c r="D880" s="93" t="s">
        <v>43</v>
      </c>
      <c r="E880" s="92" t="s">
        <v>1039</v>
      </c>
      <c r="F880" s="92"/>
      <c r="G880" s="108"/>
      <c r="H880" s="1" t="s">
        <v>2</v>
      </c>
    </row>
    <row r="881" spans="3:8" x14ac:dyDescent="0.4">
      <c r="C881" s="100">
        <v>869</v>
      </c>
      <c r="D881" s="93" t="s">
        <v>43</v>
      </c>
      <c r="E881" s="92" t="s">
        <v>1040</v>
      </c>
      <c r="F881" s="92"/>
      <c r="G881" s="108"/>
      <c r="H881" s="1" t="s">
        <v>2</v>
      </c>
    </row>
    <row r="882" spans="3:8" x14ac:dyDescent="0.4">
      <c r="C882" s="100">
        <v>870</v>
      </c>
      <c r="D882" s="93" t="s">
        <v>43</v>
      </c>
      <c r="E882" s="92" t="s">
        <v>1041</v>
      </c>
      <c r="F882" s="92"/>
      <c r="G882" s="108"/>
      <c r="H882" s="1" t="s">
        <v>2</v>
      </c>
    </row>
    <row r="883" spans="3:8" x14ac:dyDescent="0.4">
      <c r="C883" s="100">
        <v>871</v>
      </c>
      <c r="D883" s="93" t="s">
        <v>43</v>
      </c>
      <c r="E883" s="92" t="s">
        <v>1042</v>
      </c>
      <c r="F883" s="92"/>
      <c r="G883" s="108"/>
      <c r="H883" s="1" t="s">
        <v>2</v>
      </c>
    </row>
    <row r="884" spans="3:8" x14ac:dyDescent="0.4">
      <c r="C884" s="100">
        <v>872</v>
      </c>
      <c r="D884" s="93" t="s">
        <v>43</v>
      </c>
      <c r="E884" s="92" t="s">
        <v>1043</v>
      </c>
      <c r="F884" s="92"/>
      <c r="G884" s="108"/>
      <c r="H884" s="1" t="s">
        <v>2</v>
      </c>
    </row>
    <row r="885" spans="3:8" x14ac:dyDescent="0.4">
      <c r="C885" s="100">
        <v>873</v>
      </c>
      <c r="D885" s="93" t="s">
        <v>43</v>
      </c>
      <c r="E885" s="92" t="s">
        <v>1044</v>
      </c>
      <c r="F885" s="92"/>
      <c r="G885" s="108"/>
      <c r="H885" s="1" t="s">
        <v>2</v>
      </c>
    </row>
    <row r="886" spans="3:8" x14ac:dyDescent="0.4">
      <c r="C886" s="100">
        <v>874</v>
      </c>
      <c r="D886" s="93" t="s">
        <v>43</v>
      </c>
      <c r="E886" s="92" t="s">
        <v>1045</v>
      </c>
      <c r="F886" s="92"/>
      <c r="G886" s="108"/>
      <c r="H886" s="1" t="s">
        <v>2</v>
      </c>
    </row>
    <row r="887" spans="3:8" x14ac:dyDescent="0.4">
      <c r="C887" s="100">
        <v>875</v>
      </c>
      <c r="D887" s="93" t="s">
        <v>43</v>
      </c>
      <c r="E887" s="92" t="s">
        <v>1046</v>
      </c>
      <c r="F887" s="92"/>
      <c r="G887" s="108"/>
      <c r="H887" s="1" t="s">
        <v>2</v>
      </c>
    </row>
    <row r="888" spans="3:8" x14ac:dyDescent="0.4">
      <c r="C888" s="100">
        <v>876</v>
      </c>
      <c r="D888" s="93" t="s">
        <v>43</v>
      </c>
      <c r="E888" s="92" t="s">
        <v>1047</v>
      </c>
      <c r="F888" s="92" t="s">
        <v>1920</v>
      </c>
      <c r="G888" s="108"/>
      <c r="H888" s="1" t="s">
        <v>2</v>
      </c>
    </row>
    <row r="889" spans="3:8" x14ac:dyDescent="0.4">
      <c r="C889" s="100">
        <v>877</v>
      </c>
      <c r="D889" s="93" t="s">
        <v>43</v>
      </c>
      <c r="E889" s="92" t="s">
        <v>1048</v>
      </c>
      <c r="F889" s="92" t="s">
        <v>1920</v>
      </c>
      <c r="G889" s="108"/>
      <c r="H889" s="1" t="s">
        <v>2</v>
      </c>
    </row>
    <row r="890" spans="3:8" x14ac:dyDescent="0.4">
      <c r="C890" s="100">
        <v>878</v>
      </c>
      <c r="D890" s="93" t="s">
        <v>43</v>
      </c>
      <c r="E890" s="92" t="s">
        <v>697</v>
      </c>
      <c r="F890" s="92" t="s">
        <v>1920</v>
      </c>
      <c r="G890" s="108"/>
      <c r="H890" s="1" t="s">
        <v>2</v>
      </c>
    </row>
    <row r="891" spans="3:8" x14ac:dyDescent="0.4">
      <c r="C891" s="100">
        <v>879</v>
      </c>
      <c r="D891" s="93" t="s">
        <v>43</v>
      </c>
      <c r="E891" s="92" t="s">
        <v>1049</v>
      </c>
      <c r="F891" s="92" t="s">
        <v>1920</v>
      </c>
      <c r="G891" s="108"/>
      <c r="H891" s="1" t="s">
        <v>2</v>
      </c>
    </row>
    <row r="892" spans="3:8" x14ac:dyDescent="0.4">
      <c r="C892" s="100">
        <v>880</v>
      </c>
      <c r="D892" s="93" t="s">
        <v>43</v>
      </c>
      <c r="E892" s="92" t="s">
        <v>1050</v>
      </c>
      <c r="F892" s="92" t="s">
        <v>1920</v>
      </c>
      <c r="G892" s="108"/>
      <c r="H892" s="1" t="s">
        <v>2</v>
      </c>
    </row>
    <row r="893" spans="3:8" x14ac:dyDescent="0.4">
      <c r="C893" s="100">
        <v>881</v>
      </c>
      <c r="D893" s="93" t="s">
        <v>43</v>
      </c>
      <c r="E893" s="92" t="s">
        <v>1051</v>
      </c>
      <c r="F893" s="92" t="s">
        <v>1920</v>
      </c>
      <c r="G893" s="108"/>
      <c r="H893" s="1" t="s">
        <v>2</v>
      </c>
    </row>
    <row r="894" spans="3:8" x14ac:dyDescent="0.4">
      <c r="C894" s="100">
        <v>882</v>
      </c>
      <c r="D894" s="93" t="s">
        <v>43</v>
      </c>
      <c r="E894" s="92" t="s">
        <v>1052</v>
      </c>
      <c r="F894" s="92"/>
      <c r="G894" s="108"/>
      <c r="H894" s="1" t="s">
        <v>2</v>
      </c>
    </row>
    <row r="895" spans="3:8" x14ac:dyDescent="0.4">
      <c r="C895" s="100">
        <v>883</v>
      </c>
      <c r="D895" s="93" t="s">
        <v>43</v>
      </c>
      <c r="E895" s="92" t="s">
        <v>1053</v>
      </c>
      <c r="F895" s="92" t="s">
        <v>1920</v>
      </c>
      <c r="G895" s="108"/>
      <c r="H895" s="1" t="s">
        <v>2</v>
      </c>
    </row>
    <row r="896" spans="3:8" x14ac:dyDescent="0.4">
      <c r="C896" s="100">
        <v>884</v>
      </c>
      <c r="D896" s="93" t="s">
        <v>43</v>
      </c>
      <c r="E896" s="92" t="s">
        <v>1054</v>
      </c>
      <c r="F896" s="92" t="s">
        <v>1920</v>
      </c>
      <c r="G896" s="108"/>
      <c r="H896" s="1" t="s">
        <v>2</v>
      </c>
    </row>
    <row r="897" spans="3:8" x14ac:dyDescent="0.4">
      <c r="C897" s="100">
        <v>885</v>
      </c>
      <c r="D897" s="93" t="s">
        <v>43</v>
      </c>
      <c r="E897" s="92" t="s">
        <v>1055</v>
      </c>
      <c r="F897" s="92" t="s">
        <v>1920</v>
      </c>
      <c r="G897" s="108"/>
      <c r="H897" s="1" t="s">
        <v>2</v>
      </c>
    </row>
    <row r="898" spans="3:8" x14ac:dyDescent="0.4">
      <c r="C898" s="100">
        <v>886</v>
      </c>
      <c r="D898" s="93" t="s">
        <v>43</v>
      </c>
      <c r="E898" s="92" t="s">
        <v>1056</v>
      </c>
      <c r="F898" s="92" t="s">
        <v>1920</v>
      </c>
      <c r="G898" s="108"/>
      <c r="H898" s="1" t="s">
        <v>2</v>
      </c>
    </row>
    <row r="899" spans="3:8" x14ac:dyDescent="0.4">
      <c r="C899" s="100">
        <v>887</v>
      </c>
      <c r="D899" s="93" t="s">
        <v>43</v>
      </c>
      <c r="E899" s="92" t="s">
        <v>1057</v>
      </c>
      <c r="F899" s="92"/>
      <c r="G899" s="108"/>
      <c r="H899" s="1" t="s">
        <v>2</v>
      </c>
    </row>
    <row r="900" spans="3:8" x14ac:dyDescent="0.4">
      <c r="C900" s="100">
        <v>888</v>
      </c>
      <c r="D900" s="93" t="s">
        <v>43</v>
      </c>
      <c r="E900" s="92" t="s">
        <v>1058</v>
      </c>
      <c r="F900" s="92" t="s">
        <v>1920</v>
      </c>
      <c r="G900" s="108"/>
      <c r="H900" s="1" t="s">
        <v>2</v>
      </c>
    </row>
    <row r="901" spans="3:8" x14ac:dyDescent="0.4">
      <c r="C901" s="100">
        <v>889</v>
      </c>
      <c r="D901" s="93" t="s">
        <v>43</v>
      </c>
      <c r="E901" s="92" t="s">
        <v>1059</v>
      </c>
      <c r="F901" s="92" t="s">
        <v>1920</v>
      </c>
      <c r="G901" s="108"/>
      <c r="H901" s="1" t="s">
        <v>2</v>
      </c>
    </row>
    <row r="902" spans="3:8" x14ac:dyDescent="0.4">
      <c r="C902" s="100">
        <v>890</v>
      </c>
      <c r="D902" s="93" t="s">
        <v>43</v>
      </c>
      <c r="E902" s="92" t="s">
        <v>1060</v>
      </c>
      <c r="F902" s="92" t="s">
        <v>1920</v>
      </c>
      <c r="G902" s="108"/>
      <c r="H902" s="1" t="s">
        <v>2</v>
      </c>
    </row>
    <row r="903" spans="3:8" x14ac:dyDescent="0.4">
      <c r="C903" s="100">
        <v>891</v>
      </c>
      <c r="D903" s="93" t="s">
        <v>43</v>
      </c>
      <c r="E903" s="92" t="s">
        <v>1061</v>
      </c>
      <c r="F903" s="92"/>
      <c r="G903" s="108"/>
      <c r="H903" s="1" t="s">
        <v>2</v>
      </c>
    </row>
    <row r="904" spans="3:8" x14ac:dyDescent="0.4">
      <c r="C904" s="100">
        <v>892</v>
      </c>
      <c r="D904" s="93" t="s">
        <v>43</v>
      </c>
      <c r="E904" s="92" t="s">
        <v>1062</v>
      </c>
      <c r="F904" s="92" t="s">
        <v>1920</v>
      </c>
      <c r="G904" s="108"/>
      <c r="H904" s="1" t="s">
        <v>2</v>
      </c>
    </row>
    <row r="905" spans="3:8" x14ac:dyDescent="0.4">
      <c r="C905" s="100">
        <v>893</v>
      </c>
      <c r="D905" s="93" t="s">
        <v>43</v>
      </c>
      <c r="E905" s="92" t="s">
        <v>1063</v>
      </c>
      <c r="F905" s="92" t="s">
        <v>1920</v>
      </c>
      <c r="G905" s="108"/>
      <c r="H905" s="1" t="s">
        <v>2</v>
      </c>
    </row>
    <row r="906" spans="3:8" x14ac:dyDescent="0.4">
      <c r="C906" s="100">
        <v>894</v>
      </c>
      <c r="D906" s="93" t="s">
        <v>43</v>
      </c>
      <c r="E906" s="92" t="s">
        <v>1064</v>
      </c>
      <c r="F906" s="92" t="s">
        <v>1920</v>
      </c>
      <c r="G906" s="108"/>
      <c r="H906" s="1" t="s">
        <v>2</v>
      </c>
    </row>
    <row r="907" spans="3:8" x14ac:dyDescent="0.4">
      <c r="C907" s="100">
        <v>895</v>
      </c>
      <c r="D907" s="93" t="s">
        <v>43</v>
      </c>
      <c r="E907" s="92" t="s">
        <v>1065</v>
      </c>
      <c r="F907" s="92" t="s">
        <v>1920</v>
      </c>
      <c r="G907" s="108"/>
      <c r="H907" s="1" t="s">
        <v>2</v>
      </c>
    </row>
    <row r="908" spans="3:8" x14ac:dyDescent="0.4">
      <c r="C908" s="100">
        <v>896</v>
      </c>
      <c r="D908" s="93" t="s">
        <v>43</v>
      </c>
      <c r="E908" s="92" t="s">
        <v>1066</v>
      </c>
      <c r="F908" s="92" t="s">
        <v>1920</v>
      </c>
      <c r="G908" s="108"/>
      <c r="H908" s="1" t="s">
        <v>2</v>
      </c>
    </row>
    <row r="909" spans="3:8" x14ac:dyDescent="0.4">
      <c r="C909" s="100">
        <v>897</v>
      </c>
      <c r="D909" s="93" t="s">
        <v>43</v>
      </c>
      <c r="E909" s="92" t="s">
        <v>1067</v>
      </c>
      <c r="F909" s="92"/>
      <c r="G909" s="108"/>
      <c r="H909" s="1" t="s">
        <v>2</v>
      </c>
    </row>
    <row r="910" spans="3:8" x14ac:dyDescent="0.4">
      <c r="C910" s="100">
        <v>898</v>
      </c>
      <c r="D910" s="93" t="s">
        <v>43</v>
      </c>
      <c r="E910" s="92" t="s">
        <v>1068</v>
      </c>
      <c r="F910" s="92" t="s">
        <v>1920</v>
      </c>
      <c r="G910" s="108"/>
      <c r="H910" s="1" t="s">
        <v>2</v>
      </c>
    </row>
    <row r="911" spans="3:8" x14ac:dyDescent="0.4">
      <c r="C911" s="100">
        <v>899</v>
      </c>
      <c r="D911" s="93" t="s">
        <v>43</v>
      </c>
      <c r="E911" s="92" t="s">
        <v>1069</v>
      </c>
      <c r="F911" s="92" t="s">
        <v>1920</v>
      </c>
      <c r="G911" s="108"/>
      <c r="H911" s="1" t="s">
        <v>2</v>
      </c>
    </row>
    <row r="912" spans="3:8" x14ac:dyDescent="0.4">
      <c r="C912" s="100">
        <v>900</v>
      </c>
      <c r="D912" s="93" t="s">
        <v>43</v>
      </c>
      <c r="E912" s="92" t="s">
        <v>1070</v>
      </c>
      <c r="F912" s="92" t="s">
        <v>1920</v>
      </c>
      <c r="G912" s="108"/>
      <c r="H912" s="1" t="s">
        <v>2</v>
      </c>
    </row>
    <row r="913" spans="3:8" x14ac:dyDescent="0.4">
      <c r="C913" s="100">
        <v>901</v>
      </c>
      <c r="D913" s="93" t="s">
        <v>43</v>
      </c>
      <c r="E913" s="92" t="s">
        <v>1071</v>
      </c>
      <c r="F913" s="92" t="s">
        <v>1920</v>
      </c>
      <c r="G913" s="108"/>
      <c r="H913" s="1" t="s">
        <v>2</v>
      </c>
    </row>
    <row r="914" spans="3:8" x14ac:dyDescent="0.4">
      <c r="C914" s="100">
        <v>902</v>
      </c>
      <c r="D914" s="93" t="s">
        <v>43</v>
      </c>
      <c r="E914" s="92" t="s">
        <v>1072</v>
      </c>
      <c r="F914" s="92" t="s">
        <v>1920</v>
      </c>
      <c r="G914" s="108"/>
      <c r="H914" s="1" t="s">
        <v>2</v>
      </c>
    </row>
    <row r="915" spans="3:8" x14ac:dyDescent="0.4">
      <c r="C915" s="100">
        <v>903</v>
      </c>
      <c r="D915" s="93" t="s">
        <v>43</v>
      </c>
      <c r="E915" s="92" t="s">
        <v>1073</v>
      </c>
      <c r="F915" s="92" t="s">
        <v>1920</v>
      </c>
      <c r="G915" s="108"/>
      <c r="H915" s="1" t="s">
        <v>2</v>
      </c>
    </row>
    <row r="916" spans="3:8" x14ac:dyDescent="0.4">
      <c r="C916" s="100">
        <v>904</v>
      </c>
      <c r="D916" s="93" t="s">
        <v>43</v>
      </c>
      <c r="E916" s="92" t="s">
        <v>1074</v>
      </c>
      <c r="F916" s="92" t="s">
        <v>1920</v>
      </c>
      <c r="G916" s="108"/>
      <c r="H916" s="1" t="s">
        <v>2</v>
      </c>
    </row>
    <row r="917" spans="3:8" x14ac:dyDescent="0.4">
      <c r="C917" s="100">
        <v>905</v>
      </c>
      <c r="D917" s="93" t="s">
        <v>43</v>
      </c>
      <c r="E917" s="92" t="s">
        <v>1075</v>
      </c>
      <c r="F917" s="92" t="s">
        <v>1920</v>
      </c>
      <c r="G917" s="108"/>
      <c r="H917" s="1" t="s">
        <v>2</v>
      </c>
    </row>
    <row r="918" spans="3:8" x14ac:dyDescent="0.4">
      <c r="C918" s="100">
        <v>906</v>
      </c>
      <c r="D918" s="93" t="s">
        <v>43</v>
      </c>
      <c r="E918" s="92" t="s">
        <v>1076</v>
      </c>
      <c r="F918" s="92" t="s">
        <v>1920</v>
      </c>
      <c r="G918" s="108"/>
      <c r="H918" s="1" t="s">
        <v>2</v>
      </c>
    </row>
    <row r="919" spans="3:8" x14ac:dyDescent="0.4">
      <c r="C919" s="100">
        <v>907</v>
      </c>
      <c r="D919" s="93" t="s">
        <v>43</v>
      </c>
      <c r="E919" s="92" t="s">
        <v>1077</v>
      </c>
      <c r="F919" s="92" t="s">
        <v>1920</v>
      </c>
      <c r="G919" s="108"/>
      <c r="H919" s="1" t="s">
        <v>2</v>
      </c>
    </row>
    <row r="920" spans="3:8" x14ac:dyDescent="0.4">
      <c r="C920" s="100">
        <v>908</v>
      </c>
      <c r="D920" s="93" t="s">
        <v>43</v>
      </c>
      <c r="E920" s="92" t="s">
        <v>1078</v>
      </c>
      <c r="F920" s="92" t="s">
        <v>1920</v>
      </c>
      <c r="G920" s="108"/>
      <c r="H920" s="1" t="s">
        <v>2</v>
      </c>
    </row>
    <row r="921" spans="3:8" x14ac:dyDescent="0.4">
      <c r="C921" s="100">
        <v>909</v>
      </c>
      <c r="D921" s="93" t="s">
        <v>43</v>
      </c>
      <c r="E921" s="92" t="s">
        <v>1079</v>
      </c>
      <c r="F921" s="92" t="s">
        <v>1920</v>
      </c>
      <c r="G921" s="108"/>
      <c r="H921" s="1" t="s">
        <v>2</v>
      </c>
    </row>
    <row r="922" spans="3:8" x14ac:dyDescent="0.4">
      <c r="C922" s="100">
        <v>910</v>
      </c>
      <c r="D922" s="93" t="s">
        <v>43</v>
      </c>
      <c r="E922" s="92" t="s">
        <v>1080</v>
      </c>
      <c r="F922" s="92" t="s">
        <v>1920</v>
      </c>
      <c r="G922" s="108"/>
      <c r="H922" s="1" t="s">
        <v>2</v>
      </c>
    </row>
    <row r="923" spans="3:8" x14ac:dyDescent="0.4">
      <c r="C923" s="100">
        <v>911</v>
      </c>
      <c r="D923" s="93" t="s">
        <v>43</v>
      </c>
      <c r="E923" s="92" t="s">
        <v>1081</v>
      </c>
      <c r="F923" s="92" t="s">
        <v>1920</v>
      </c>
      <c r="G923" s="108"/>
      <c r="H923" s="1" t="s">
        <v>2</v>
      </c>
    </row>
    <row r="924" spans="3:8" x14ac:dyDescent="0.4">
      <c r="C924" s="100">
        <v>912</v>
      </c>
      <c r="D924" s="93" t="s">
        <v>43</v>
      </c>
      <c r="E924" s="92" t="s">
        <v>1082</v>
      </c>
      <c r="F924" s="92" t="s">
        <v>1920</v>
      </c>
      <c r="G924" s="108"/>
      <c r="H924" s="1" t="s">
        <v>2</v>
      </c>
    </row>
    <row r="925" spans="3:8" x14ac:dyDescent="0.4">
      <c r="C925" s="100">
        <v>913</v>
      </c>
      <c r="D925" s="93" t="s">
        <v>43</v>
      </c>
      <c r="E925" s="92" t="s">
        <v>1083</v>
      </c>
      <c r="F925" s="92" t="s">
        <v>1920</v>
      </c>
      <c r="G925" s="108"/>
      <c r="H925" s="1" t="s">
        <v>2</v>
      </c>
    </row>
    <row r="926" spans="3:8" x14ac:dyDescent="0.4">
      <c r="C926" s="100">
        <v>914</v>
      </c>
      <c r="D926" s="93" t="s">
        <v>43</v>
      </c>
      <c r="E926" s="92" t="s">
        <v>1084</v>
      </c>
      <c r="F926" s="92"/>
      <c r="G926" s="108"/>
      <c r="H926" s="1" t="s">
        <v>2</v>
      </c>
    </row>
    <row r="927" spans="3:8" x14ac:dyDescent="0.4">
      <c r="C927" s="100">
        <v>915</v>
      </c>
      <c r="D927" s="93" t="s">
        <v>43</v>
      </c>
      <c r="E927" s="92" t="s">
        <v>1085</v>
      </c>
      <c r="F927" s="92" t="s">
        <v>1920</v>
      </c>
      <c r="G927" s="108"/>
      <c r="H927" s="1" t="s">
        <v>2</v>
      </c>
    </row>
    <row r="928" spans="3:8" x14ac:dyDescent="0.4">
      <c r="C928" s="100">
        <v>916</v>
      </c>
      <c r="D928" s="93" t="s">
        <v>43</v>
      </c>
      <c r="E928" s="92" t="s">
        <v>1086</v>
      </c>
      <c r="F928" s="92" t="s">
        <v>1920</v>
      </c>
      <c r="G928" s="108"/>
      <c r="H928" s="1" t="s">
        <v>2</v>
      </c>
    </row>
    <row r="929" spans="3:8" x14ac:dyDescent="0.4">
      <c r="C929" s="100">
        <v>917</v>
      </c>
      <c r="D929" s="93" t="s">
        <v>43</v>
      </c>
      <c r="E929" s="92" t="s">
        <v>1087</v>
      </c>
      <c r="F929" s="92" t="s">
        <v>1920</v>
      </c>
      <c r="G929" s="108"/>
      <c r="H929" s="1" t="s">
        <v>2</v>
      </c>
    </row>
    <row r="930" spans="3:8" x14ac:dyDescent="0.4">
      <c r="C930" s="100">
        <v>918</v>
      </c>
      <c r="D930" s="93" t="s">
        <v>43</v>
      </c>
      <c r="E930" s="92" t="s">
        <v>1088</v>
      </c>
      <c r="F930" s="92" t="s">
        <v>1920</v>
      </c>
      <c r="G930" s="108"/>
      <c r="H930" s="1" t="s">
        <v>2</v>
      </c>
    </row>
    <row r="931" spans="3:8" x14ac:dyDescent="0.4">
      <c r="C931" s="100">
        <v>919</v>
      </c>
      <c r="D931" s="93" t="s">
        <v>43</v>
      </c>
      <c r="E931" s="92" t="s">
        <v>1089</v>
      </c>
      <c r="F931" s="92" t="s">
        <v>1920</v>
      </c>
      <c r="G931" s="108"/>
      <c r="H931" s="1" t="s">
        <v>2</v>
      </c>
    </row>
    <row r="932" spans="3:8" x14ac:dyDescent="0.4">
      <c r="C932" s="100">
        <v>920</v>
      </c>
      <c r="D932" s="93" t="s">
        <v>43</v>
      </c>
      <c r="E932" s="92" t="s">
        <v>367</v>
      </c>
      <c r="F932" s="92" t="s">
        <v>1920</v>
      </c>
      <c r="G932" s="108"/>
      <c r="H932" s="1" t="s">
        <v>2</v>
      </c>
    </row>
    <row r="933" spans="3:8" x14ac:dyDescent="0.4">
      <c r="C933" s="100">
        <v>921</v>
      </c>
      <c r="D933" s="93" t="s">
        <v>43</v>
      </c>
      <c r="E933" s="92" t="s">
        <v>1090</v>
      </c>
      <c r="F933" s="92" t="s">
        <v>1920</v>
      </c>
      <c r="G933" s="108"/>
      <c r="H933" s="1" t="s">
        <v>2</v>
      </c>
    </row>
    <row r="934" spans="3:8" x14ac:dyDescent="0.4">
      <c r="C934" s="100">
        <v>922</v>
      </c>
      <c r="D934" s="93" t="s">
        <v>43</v>
      </c>
      <c r="E934" s="92" t="s">
        <v>1091</v>
      </c>
      <c r="F934" s="92" t="s">
        <v>1920</v>
      </c>
      <c r="G934" s="108"/>
      <c r="H934" s="1" t="s">
        <v>2</v>
      </c>
    </row>
    <row r="935" spans="3:8" x14ac:dyDescent="0.4">
      <c r="C935" s="100">
        <v>923</v>
      </c>
      <c r="D935" s="93" t="s">
        <v>43</v>
      </c>
      <c r="E935" s="92" t="s">
        <v>1092</v>
      </c>
      <c r="F935" s="92" t="s">
        <v>1920</v>
      </c>
      <c r="G935" s="108"/>
      <c r="H935" s="1" t="s">
        <v>2</v>
      </c>
    </row>
    <row r="936" spans="3:8" x14ac:dyDescent="0.4">
      <c r="C936" s="100">
        <v>924</v>
      </c>
      <c r="D936" s="93" t="s">
        <v>43</v>
      </c>
      <c r="E936" s="92" t="s">
        <v>1093</v>
      </c>
      <c r="F936" s="92" t="s">
        <v>1920</v>
      </c>
      <c r="G936" s="108"/>
      <c r="H936" s="1" t="s">
        <v>2</v>
      </c>
    </row>
    <row r="937" spans="3:8" x14ac:dyDescent="0.4">
      <c r="C937" s="100">
        <v>925</v>
      </c>
      <c r="D937" s="93" t="s">
        <v>43</v>
      </c>
      <c r="E937" s="92" t="s">
        <v>1094</v>
      </c>
      <c r="F937" s="92" t="s">
        <v>1920</v>
      </c>
      <c r="G937" s="108"/>
      <c r="H937" s="1" t="s">
        <v>2</v>
      </c>
    </row>
    <row r="938" spans="3:8" x14ac:dyDescent="0.4">
      <c r="C938" s="100">
        <v>926</v>
      </c>
      <c r="D938" s="93" t="s">
        <v>43</v>
      </c>
      <c r="E938" s="92" t="s">
        <v>703</v>
      </c>
      <c r="F938" s="92" t="s">
        <v>1920</v>
      </c>
      <c r="G938" s="108"/>
      <c r="H938" s="1" t="s">
        <v>2</v>
      </c>
    </row>
    <row r="939" spans="3:8" x14ac:dyDescent="0.4">
      <c r="C939" s="100">
        <v>927</v>
      </c>
      <c r="D939" s="93" t="s">
        <v>43</v>
      </c>
      <c r="E939" s="92" t="s">
        <v>1095</v>
      </c>
      <c r="F939" s="92" t="s">
        <v>1920</v>
      </c>
      <c r="G939" s="108"/>
      <c r="H939" s="1" t="s">
        <v>2</v>
      </c>
    </row>
    <row r="940" spans="3:8" x14ac:dyDescent="0.4">
      <c r="C940" s="100">
        <v>928</v>
      </c>
      <c r="D940" s="93" t="s">
        <v>43</v>
      </c>
      <c r="E940" s="92" t="s">
        <v>1096</v>
      </c>
      <c r="F940" s="92" t="s">
        <v>1920</v>
      </c>
      <c r="G940" s="108"/>
      <c r="H940" s="1" t="s">
        <v>2</v>
      </c>
    </row>
    <row r="941" spans="3:8" x14ac:dyDescent="0.4">
      <c r="C941" s="100">
        <v>929</v>
      </c>
      <c r="D941" s="93" t="s">
        <v>43</v>
      </c>
      <c r="E941" s="92" t="s">
        <v>1097</v>
      </c>
      <c r="F941" s="92" t="s">
        <v>1920</v>
      </c>
      <c r="G941" s="108"/>
      <c r="H941" s="1" t="s">
        <v>2</v>
      </c>
    </row>
    <row r="942" spans="3:8" x14ac:dyDescent="0.4">
      <c r="C942" s="100">
        <v>930</v>
      </c>
      <c r="D942" s="93" t="s">
        <v>43</v>
      </c>
      <c r="E942" s="92" t="s">
        <v>1098</v>
      </c>
      <c r="F942" s="92" t="s">
        <v>1920</v>
      </c>
      <c r="G942" s="108"/>
      <c r="H942" s="1" t="s">
        <v>2</v>
      </c>
    </row>
    <row r="943" spans="3:8" x14ac:dyDescent="0.4">
      <c r="C943" s="100">
        <v>931</v>
      </c>
      <c r="D943" s="93" t="s">
        <v>43</v>
      </c>
      <c r="E943" s="92" t="s">
        <v>1099</v>
      </c>
      <c r="F943" s="92" t="s">
        <v>1920</v>
      </c>
      <c r="G943" s="108"/>
      <c r="H943" s="1" t="s">
        <v>2</v>
      </c>
    </row>
    <row r="944" spans="3:8" x14ac:dyDescent="0.4">
      <c r="C944" s="100">
        <v>932</v>
      </c>
      <c r="D944" s="93" t="s">
        <v>43</v>
      </c>
      <c r="E944" s="92" t="s">
        <v>1100</v>
      </c>
      <c r="F944" s="92" t="s">
        <v>1920</v>
      </c>
      <c r="G944" s="108"/>
      <c r="H944" s="1" t="s">
        <v>2</v>
      </c>
    </row>
    <row r="945" spans="3:10" x14ac:dyDescent="0.4">
      <c r="C945" s="100">
        <v>933</v>
      </c>
      <c r="D945" s="93" t="s">
        <v>43</v>
      </c>
      <c r="E945" s="92" t="s">
        <v>1101</v>
      </c>
      <c r="F945" s="92" t="s">
        <v>1920</v>
      </c>
      <c r="G945" s="108"/>
      <c r="H945" s="1" t="s">
        <v>2</v>
      </c>
    </row>
    <row r="946" spans="3:10" x14ac:dyDescent="0.4">
      <c r="C946" s="100">
        <v>934</v>
      </c>
      <c r="D946" s="94" t="s">
        <v>44</v>
      </c>
      <c r="E946" s="97"/>
      <c r="F946" s="95"/>
      <c r="G946" s="99">
        <f>COUNTIF(G947:G988,"○")</f>
        <v>0</v>
      </c>
      <c r="H946" s="1" t="s">
        <v>2</v>
      </c>
      <c r="J946" s="119" t="str">
        <f>IF(G946&gt;0,VALUE(1),"")</f>
        <v/>
      </c>
    </row>
    <row r="947" spans="3:10" x14ac:dyDescent="0.4">
      <c r="C947" s="100">
        <v>935</v>
      </c>
      <c r="D947" s="93" t="s">
        <v>44</v>
      </c>
      <c r="E947" s="92" t="s">
        <v>1102</v>
      </c>
      <c r="F947" s="92"/>
      <c r="G947" s="108"/>
      <c r="H947" s="1" t="s">
        <v>2</v>
      </c>
    </row>
    <row r="948" spans="3:10" x14ac:dyDescent="0.4">
      <c r="C948" s="100">
        <v>936</v>
      </c>
      <c r="D948" s="93" t="s">
        <v>44</v>
      </c>
      <c r="E948" s="92" t="s">
        <v>1103</v>
      </c>
      <c r="F948" s="92"/>
      <c r="G948" s="108"/>
      <c r="H948" s="1" t="s">
        <v>2</v>
      </c>
    </row>
    <row r="949" spans="3:10" x14ac:dyDescent="0.4">
      <c r="C949" s="100">
        <v>937</v>
      </c>
      <c r="D949" s="93" t="s">
        <v>44</v>
      </c>
      <c r="E949" s="92" t="s">
        <v>1104</v>
      </c>
      <c r="F949" s="92"/>
      <c r="G949" s="108"/>
      <c r="H949" s="1" t="s">
        <v>2</v>
      </c>
    </row>
    <row r="950" spans="3:10" x14ac:dyDescent="0.4">
      <c r="C950" s="100">
        <v>938</v>
      </c>
      <c r="D950" s="93" t="s">
        <v>44</v>
      </c>
      <c r="E950" s="92" t="s">
        <v>1105</v>
      </c>
      <c r="F950" s="92"/>
      <c r="G950" s="108"/>
      <c r="H950" s="1" t="s">
        <v>2</v>
      </c>
    </row>
    <row r="951" spans="3:10" x14ac:dyDescent="0.4">
      <c r="C951" s="100">
        <v>939</v>
      </c>
      <c r="D951" s="93" t="s">
        <v>44</v>
      </c>
      <c r="E951" s="92" t="s">
        <v>1106</v>
      </c>
      <c r="F951" s="92"/>
      <c r="G951" s="108"/>
      <c r="H951" s="1" t="s">
        <v>2</v>
      </c>
    </row>
    <row r="952" spans="3:10" x14ac:dyDescent="0.4">
      <c r="C952" s="100">
        <v>940</v>
      </c>
      <c r="D952" s="93" t="s">
        <v>44</v>
      </c>
      <c r="E952" s="92" t="s">
        <v>1107</v>
      </c>
      <c r="F952" s="92"/>
      <c r="G952" s="108"/>
      <c r="H952" s="1" t="s">
        <v>2</v>
      </c>
    </row>
    <row r="953" spans="3:10" x14ac:dyDescent="0.4">
      <c r="C953" s="100">
        <v>941</v>
      </c>
      <c r="D953" s="93" t="s">
        <v>44</v>
      </c>
      <c r="E953" s="92" t="s">
        <v>1108</v>
      </c>
      <c r="F953" s="92"/>
      <c r="G953" s="108"/>
      <c r="H953" s="1" t="s">
        <v>2</v>
      </c>
    </row>
    <row r="954" spans="3:10" x14ac:dyDescent="0.4">
      <c r="C954" s="100">
        <v>942</v>
      </c>
      <c r="D954" s="93" t="s">
        <v>44</v>
      </c>
      <c r="E954" s="92" t="s">
        <v>1109</v>
      </c>
      <c r="F954" s="92"/>
      <c r="G954" s="108"/>
      <c r="H954" s="1" t="s">
        <v>2</v>
      </c>
    </row>
    <row r="955" spans="3:10" x14ac:dyDescent="0.4">
      <c r="C955" s="100">
        <v>943</v>
      </c>
      <c r="D955" s="93" t="s">
        <v>44</v>
      </c>
      <c r="E955" s="92" t="s">
        <v>1110</v>
      </c>
      <c r="F955" s="92"/>
      <c r="G955" s="108"/>
      <c r="H955" s="1" t="s">
        <v>2</v>
      </c>
    </row>
    <row r="956" spans="3:10" x14ac:dyDescent="0.4">
      <c r="C956" s="100">
        <v>944</v>
      </c>
      <c r="D956" s="93" t="s">
        <v>44</v>
      </c>
      <c r="E956" s="92" t="s">
        <v>1111</v>
      </c>
      <c r="F956" s="92"/>
      <c r="G956" s="108"/>
      <c r="H956" s="1" t="s">
        <v>2</v>
      </c>
    </row>
    <row r="957" spans="3:10" x14ac:dyDescent="0.4">
      <c r="C957" s="100">
        <v>945</v>
      </c>
      <c r="D957" s="93" t="s">
        <v>44</v>
      </c>
      <c r="E957" s="92" t="s">
        <v>1112</v>
      </c>
      <c r="F957" s="92"/>
      <c r="G957" s="108"/>
      <c r="H957" s="1" t="s">
        <v>2</v>
      </c>
    </row>
    <row r="958" spans="3:10" x14ac:dyDescent="0.4">
      <c r="C958" s="100">
        <v>946</v>
      </c>
      <c r="D958" s="93" t="s">
        <v>44</v>
      </c>
      <c r="E958" s="92" t="s">
        <v>1113</v>
      </c>
      <c r="F958" s="92"/>
      <c r="G958" s="108"/>
      <c r="H958" s="1" t="s">
        <v>2</v>
      </c>
    </row>
    <row r="959" spans="3:10" x14ac:dyDescent="0.4">
      <c r="C959" s="100">
        <v>947</v>
      </c>
      <c r="D959" s="93" t="s">
        <v>44</v>
      </c>
      <c r="E959" s="92" t="s">
        <v>1114</v>
      </c>
      <c r="F959" s="92"/>
      <c r="G959" s="108"/>
      <c r="H959" s="1" t="s">
        <v>2</v>
      </c>
    </row>
    <row r="960" spans="3:10" x14ac:dyDescent="0.4">
      <c r="C960" s="100">
        <v>948</v>
      </c>
      <c r="D960" s="93" t="s">
        <v>44</v>
      </c>
      <c r="E960" s="92" t="s">
        <v>1115</v>
      </c>
      <c r="F960" s="92"/>
      <c r="G960" s="108"/>
      <c r="H960" s="1" t="s">
        <v>2</v>
      </c>
    </row>
    <row r="961" spans="3:8" x14ac:dyDescent="0.4">
      <c r="C961" s="100">
        <v>949</v>
      </c>
      <c r="D961" s="93" t="s">
        <v>44</v>
      </c>
      <c r="E961" s="92" t="s">
        <v>1116</v>
      </c>
      <c r="F961" s="92"/>
      <c r="G961" s="108"/>
      <c r="H961" s="1" t="s">
        <v>2</v>
      </c>
    </row>
    <row r="962" spans="3:8" x14ac:dyDescent="0.4">
      <c r="C962" s="100">
        <v>950</v>
      </c>
      <c r="D962" s="93" t="s">
        <v>44</v>
      </c>
      <c r="E962" s="92" t="s">
        <v>1117</v>
      </c>
      <c r="F962" s="92"/>
      <c r="G962" s="108"/>
      <c r="H962" s="1" t="s">
        <v>2</v>
      </c>
    </row>
    <row r="963" spans="3:8" x14ac:dyDescent="0.4">
      <c r="C963" s="100">
        <v>951</v>
      </c>
      <c r="D963" s="93" t="s">
        <v>44</v>
      </c>
      <c r="E963" s="92" t="s">
        <v>1118</v>
      </c>
      <c r="F963" s="92" t="s">
        <v>1920</v>
      </c>
      <c r="G963" s="108"/>
      <c r="H963" s="1" t="s">
        <v>2</v>
      </c>
    </row>
    <row r="964" spans="3:8" x14ac:dyDescent="0.4">
      <c r="C964" s="100">
        <v>952</v>
      </c>
      <c r="D964" s="93" t="s">
        <v>44</v>
      </c>
      <c r="E964" s="92" t="s">
        <v>1119</v>
      </c>
      <c r="F964" s="92"/>
      <c r="G964" s="108"/>
      <c r="H964" s="1" t="s">
        <v>2</v>
      </c>
    </row>
    <row r="965" spans="3:8" x14ac:dyDescent="0.4">
      <c r="C965" s="100">
        <v>953</v>
      </c>
      <c r="D965" s="93" t="s">
        <v>44</v>
      </c>
      <c r="E965" s="92" t="s">
        <v>1120</v>
      </c>
      <c r="F965" s="92"/>
      <c r="G965" s="108"/>
      <c r="H965" s="1" t="s">
        <v>2</v>
      </c>
    </row>
    <row r="966" spans="3:8" x14ac:dyDescent="0.4">
      <c r="C966" s="100">
        <v>954</v>
      </c>
      <c r="D966" s="93" t="s">
        <v>44</v>
      </c>
      <c r="E966" s="92" t="s">
        <v>1121</v>
      </c>
      <c r="F966" s="92"/>
      <c r="G966" s="108"/>
      <c r="H966" s="1" t="s">
        <v>2</v>
      </c>
    </row>
    <row r="967" spans="3:8" x14ac:dyDescent="0.4">
      <c r="C967" s="100">
        <v>955</v>
      </c>
      <c r="D967" s="93" t="s">
        <v>44</v>
      </c>
      <c r="E967" s="92" t="s">
        <v>1122</v>
      </c>
      <c r="F967" s="92"/>
      <c r="G967" s="108"/>
      <c r="H967" s="1" t="s">
        <v>2</v>
      </c>
    </row>
    <row r="968" spans="3:8" x14ac:dyDescent="0.4">
      <c r="C968" s="100">
        <v>956</v>
      </c>
      <c r="D968" s="93" t="s">
        <v>44</v>
      </c>
      <c r="E968" s="92" t="s">
        <v>1123</v>
      </c>
      <c r="F968" s="92"/>
      <c r="G968" s="108"/>
      <c r="H968" s="1" t="s">
        <v>2</v>
      </c>
    </row>
    <row r="969" spans="3:8" x14ac:dyDescent="0.4">
      <c r="C969" s="100">
        <v>957</v>
      </c>
      <c r="D969" s="93" t="s">
        <v>44</v>
      </c>
      <c r="E969" s="92" t="s">
        <v>1124</v>
      </c>
      <c r="F969" s="92" t="s">
        <v>1920</v>
      </c>
      <c r="G969" s="108"/>
      <c r="H969" s="1" t="s">
        <v>2</v>
      </c>
    </row>
    <row r="970" spans="3:8" x14ac:dyDescent="0.4">
      <c r="C970" s="100">
        <v>958</v>
      </c>
      <c r="D970" s="93" t="s">
        <v>44</v>
      </c>
      <c r="E970" s="92" t="s">
        <v>1125</v>
      </c>
      <c r="F970" s="92"/>
      <c r="G970" s="108"/>
      <c r="H970" s="1" t="s">
        <v>2</v>
      </c>
    </row>
    <row r="971" spans="3:8" x14ac:dyDescent="0.4">
      <c r="C971" s="100">
        <v>959</v>
      </c>
      <c r="D971" s="93" t="s">
        <v>44</v>
      </c>
      <c r="E971" s="92" t="s">
        <v>1126</v>
      </c>
      <c r="F971" s="92"/>
      <c r="G971" s="108"/>
      <c r="H971" s="1" t="s">
        <v>2</v>
      </c>
    </row>
    <row r="972" spans="3:8" x14ac:dyDescent="0.4">
      <c r="C972" s="100">
        <v>960</v>
      </c>
      <c r="D972" s="93" t="s">
        <v>44</v>
      </c>
      <c r="E972" s="92" t="s">
        <v>1127</v>
      </c>
      <c r="F972" s="92" t="s">
        <v>1920</v>
      </c>
      <c r="G972" s="108"/>
      <c r="H972" s="1" t="s">
        <v>2</v>
      </c>
    </row>
    <row r="973" spans="3:8" x14ac:dyDescent="0.4">
      <c r="C973" s="100">
        <v>961</v>
      </c>
      <c r="D973" s="93" t="s">
        <v>44</v>
      </c>
      <c r="E973" s="92" t="s">
        <v>1128</v>
      </c>
      <c r="F973" s="92" t="s">
        <v>1920</v>
      </c>
      <c r="G973" s="108"/>
      <c r="H973" s="1" t="s">
        <v>2</v>
      </c>
    </row>
    <row r="974" spans="3:8" x14ac:dyDescent="0.4">
      <c r="C974" s="100">
        <v>962</v>
      </c>
      <c r="D974" s="93" t="s">
        <v>44</v>
      </c>
      <c r="E974" s="92" t="s">
        <v>1129</v>
      </c>
      <c r="F974" s="92" t="s">
        <v>1920</v>
      </c>
      <c r="G974" s="108"/>
      <c r="H974" s="1" t="s">
        <v>2</v>
      </c>
    </row>
    <row r="975" spans="3:8" x14ac:dyDescent="0.4">
      <c r="C975" s="100">
        <v>963</v>
      </c>
      <c r="D975" s="93" t="s">
        <v>44</v>
      </c>
      <c r="E975" s="92" t="s">
        <v>1130</v>
      </c>
      <c r="F975" s="92" t="s">
        <v>1920</v>
      </c>
      <c r="G975" s="108"/>
      <c r="H975" s="1" t="s">
        <v>2</v>
      </c>
    </row>
    <row r="976" spans="3:8" x14ac:dyDescent="0.4">
      <c r="C976" s="100">
        <v>964</v>
      </c>
      <c r="D976" s="93" t="s">
        <v>44</v>
      </c>
      <c r="E976" s="92" t="s">
        <v>1131</v>
      </c>
      <c r="F976" s="92" t="s">
        <v>1920</v>
      </c>
      <c r="G976" s="108"/>
      <c r="H976" s="1" t="s">
        <v>2</v>
      </c>
    </row>
    <row r="977" spans="3:10" x14ac:dyDescent="0.4">
      <c r="C977" s="100">
        <v>965</v>
      </c>
      <c r="D977" s="93" t="s">
        <v>44</v>
      </c>
      <c r="E977" s="92" t="s">
        <v>1132</v>
      </c>
      <c r="F977" s="92"/>
      <c r="G977" s="108"/>
      <c r="H977" s="1" t="s">
        <v>2</v>
      </c>
    </row>
    <row r="978" spans="3:10" x14ac:dyDescent="0.4">
      <c r="C978" s="100">
        <v>966</v>
      </c>
      <c r="D978" s="93" t="s">
        <v>44</v>
      </c>
      <c r="E978" s="92" t="s">
        <v>367</v>
      </c>
      <c r="F978" s="92" t="s">
        <v>1920</v>
      </c>
      <c r="G978" s="108"/>
      <c r="H978" s="1" t="s">
        <v>2</v>
      </c>
    </row>
    <row r="979" spans="3:10" x14ac:dyDescent="0.4">
      <c r="C979" s="100">
        <v>967</v>
      </c>
      <c r="D979" s="93" t="s">
        <v>44</v>
      </c>
      <c r="E979" s="92" t="s">
        <v>1133</v>
      </c>
      <c r="F979" s="92"/>
      <c r="G979" s="108"/>
      <c r="H979" s="1" t="s">
        <v>2</v>
      </c>
    </row>
    <row r="980" spans="3:10" x14ac:dyDescent="0.4">
      <c r="C980" s="100">
        <v>968</v>
      </c>
      <c r="D980" s="93" t="s">
        <v>44</v>
      </c>
      <c r="E980" s="92" t="s">
        <v>1134</v>
      </c>
      <c r="F980" s="92" t="s">
        <v>1920</v>
      </c>
      <c r="G980" s="108"/>
      <c r="H980" s="1" t="s">
        <v>2</v>
      </c>
    </row>
    <row r="981" spans="3:10" x14ac:dyDescent="0.4">
      <c r="C981" s="100">
        <v>969</v>
      </c>
      <c r="D981" s="93" t="s">
        <v>44</v>
      </c>
      <c r="E981" s="92" t="s">
        <v>1135</v>
      </c>
      <c r="F981" s="92" t="s">
        <v>1920</v>
      </c>
      <c r="G981" s="108"/>
      <c r="H981" s="1" t="s">
        <v>2</v>
      </c>
    </row>
    <row r="982" spans="3:10" x14ac:dyDescent="0.4">
      <c r="C982" s="100">
        <v>970</v>
      </c>
      <c r="D982" s="93" t="s">
        <v>44</v>
      </c>
      <c r="E982" s="92" t="s">
        <v>1136</v>
      </c>
      <c r="F982" s="92" t="s">
        <v>1920</v>
      </c>
      <c r="G982" s="108"/>
      <c r="H982" s="1" t="s">
        <v>2</v>
      </c>
    </row>
    <row r="983" spans="3:10" x14ac:dyDescent="0.4">
      <c r="C983" s="100">
        <v>971</v>
      </c>
      <c r="D983" s="93" t="s">
        <v>44</v>
      </c>
      <c r="E983" s="92" t="s">
        <v>1137</v>
      </c>
      <c r="F983" s="92" t="s">
        <v>1920</v>
      </c>
      <c r="G983" s="108"/>
      <c r="H983" s="1" t="s">
        <v>2</v>
      </c>
    </row>
    <row r="984" spans="3:10" x14ac:dyDescent="0.4">
      <c r="C984" s="100">
        <v>972</v>
      </c>
      <c r="D984" s="93" t="s">
        <v>44</v>
      </c>
      <c r="E984" s="92" t="s">
        <v>1138</v>
      </c>
      <c r="F984" s="92" t="s">
        <v>1920</v>
      </c>
      <c r="G984" s="108"/>
      <c r="H984" s="1" t="s">
        <v>2</v>
      </c>
    </row>
    <row r="985" spans="3:10" x14ac:dyDescent="0.4">
      <c r="C985" s="100">
        <v>973</v>
      </c>
      <c r="D985" s="93" t="s">
        <v>44</v>
      </c>
      <c r="E985" s="92" t="s">
        <v>1139</v>
      </c>
      <c r="F985" s="92" t="s">
        <v>1920</v>
      </c>
      <c r="G985" s="108"/>
      <c r="H985" s="1" t="s">
        <v>2</v>
      </c>
    </row>
    <row r="986" spans="3:10" x14ac:dyDescent="0.4">
      <c r="C986" s="100">
        <v>974</v>
      </c>
      <c r="D986" s="93" t="s">
        <v>44</v>
      </c>
      <c r="E986" s="92" t="s">
        <v>1140</v>
      </c>
      <c r="F986" s="92" t="s">
        <v>1920</v>
      </c>
      <c r="G986" s="108"/>
      <c r="H986" s="1" t="s">
        <v>2</v>
      </c>
    </row>
    <row r="987" spans="3:10" x14ac:dyDescent="0.4">
      <c r="C987" s="100">
        <v>975</v>
      </c>
      <c r="D987" s="93" t="s">
        <v>44</v>
      </c>
      <c r="E987" s="92" t="s">
        <v>1141</v>
      </c>
      <c r="F987" s="92"/>
      <c r="G987" s="108"/>
      <c r="H987" s="1" t="s">
        <v>2</v>
      </c>
    </row>
    <row r="988" spans="3:10" x14ac:dyDescent="0.4">
      <c r="C988" s="100">
        <v>976</v>
      </c>
      <c r="D988" s="93" t="s">
        <v>44</v>
      </c>
      <c r="E988" s="92" t="s">
        <v>1142</v>
      </c>
      <c r="F988" s="92" t="s">
        <v>1920</v>
      </c>
      <c r="G988" s="108"/>
      <c r="H988" s="1" t="s">
        <v>2</v>
      </c>
    </row>
    <row r="989" spans="3:10" x14ac:dyDescent="0.4">
      <c r="C989" s="100">
        <v>977</v>
      </c>
      <c r="D989" s="94" t="s">
        <v>45</v>
      </c>
      <c r="E989" s="97"/>
      <c r="F989" s="95"/>
      <c r="G989" s="99">
        <f>COUNTIF(G990:G1024,"○")</f>
        <v>0</v>
      </c>
      <c r="H989" s="1" t="s">
        <v>2</v>
      </c>
      <c r="J989" s="119" t="str">
        <f>IF(G989&gt;0,VALUE(1),"")</f>
        <v/>
      </c>
    </row>
    <row r="990" spans="3:10" x14ac:dyDescent="0.4">
      <c r="C990" s="100">
        <v>978</v>
      </c>
      <c r="D990" s="93" t="s">
        <v>45</v>
      </c>
      <c r="E990" s="92" t="s">
        <v>1143</v>
      </c>
      <c r="F990" s="92"/>
      <c r="G990" s="108"/>
      <c r="H990" s="1" t="s">
        <v>2</v>
      </c>
    </row>
    <row r="991" spans="3:10" x14ac:dyDescent="0.4">
      <c r="C991" s="100">
        <v>979</v>
      </c>
      <c r="D991" s="93" t="s">
        <v>45</v>
      </c>
      <c r="E991" s="92" t="s">
        <v>1144</v>
      </c>
      <c r="F991" s="92"/>
      <c r="G991" s="108"/>
      <c r="H991" s="1" t="s">
        <v>2</v>
      </c>
    </row>
    <row r="992" spans="3:10" x14ac:dyDescent="0.4">
      <c r="C992" s="100">
        <v>980</v>
      </c>
      <c r="D992" s="93" t="s">
        <v>45</v>
      </c>
      <c r="E992" s="92" t="s">
        <v>1145</v>
      </c>
      <c r="F992" s="92"/>
      <c r="G992" s="108"/>
      <c r="H992" s="1" t="s">
        <v>2</v>
      </c>
    </row>
    <row r="993" spans="3:8" x14ac:dyDescent="0.4">
      <c r="C993" s="100">
        <v>981</v>
      </c>
      <c r="D993" s="93" t="s">
        <v>45</v>
      </c>
      <c r="E993" s="92" t="s">
        <v>1146</v>
      </c>
      <c r="F993" s="92"/>
      <c r="G993" s="108"/>
      <c r="H993" s="1" t="s">
        <v>2</v>
      </c>
    </row>
    <row r="994" spans="3:8" x14ac:dyDescent="0.4">
      <c r="C994" s="100">
        <v>982</v>
      </c>
      <c r="D994" s="93" t="s">
        <v>45</v>
      </c>
      <c r="E994" s="92" t="s">
        <v>1147</v>
      </c>
      <c r="F994" s="92"/>
      <c r="G994" s="108"/>
      <c r="H994" s="1" t="s">
        <v>2</v>
      </c>
    </row>
    <row r="995" spans="3:8" x14ac:dyDescent="0.4">
      <c r="C995" s="100">
        <v>983</v>
      </c>
      <c r="D995" s="93" t="s">
        <v>45</v>
      </c>
      <c r="E995" s="92" t="s">
        <v>1148</v>
      </c>
      <c r="F995" s="92"/>
      <c r="G995" s="108"/>
      <c r="H995" s="1" t="s">
        <v>2</v>
      </c>
    </row>
    <row r="996" spans="3:8" x14ac:dyDescent="0.4">
      <c r="C996" s="100">
        <v>984</v>
      </c>
      <c r="D996" s="93" t="s">
        <v>45</v>
      </c>
      <c r="E996" s="92" t="s">
        <v>1149</v>
      </c>
      <c r="F996" s="92"/>
      <c r="G996" s="108"/>
      <c r="H996" s="1" t="s">
        <v>2</v>
      </c>
    </row>
    <row r="997" spans="3:8" x14ac:dyDescent="0.4">
      <c r="C997" s="100">
        <v>985</v>
      </c>
      <c r="D997" s="93" t="s">
        <v>45</v>
      </c>
      <c r="E997" s="92" t="s">
        <v>1150</v>
      </c>
      <c r="F997" s="92"/>
      <c r="G997" s="108"/>
      <c r="H997" s="1" t="s">
        <v>2</v>
      </c>
    </row>
    <row r="998" spans="3:8" x14ac:dyDescent="0.4">
      <c r="C998" s="100">
        <v>986</v>
      </c>
      <c r="D998" s="93" t="s">
        <v>45</v>
      </c>
      <c r="E998" s="92" t="s">
        <v>1151</v>
      </c>
      <c r="F998" s="92"/>
      <c r="G998" s="108"/>
      <c r="H998" s="1" t="s">
        <v>2</v>
      </c>
    </row>
    <row r="999" spans="3:8" x14ac:dyDescent="0.4">
      <c r="C999" s="100">
        <v>987</v>
      </c>
      <c r="D999" s="93" t="s">
        <v>45</v>
      </c>
      <c r="E999" s="92" t="s">
        <v>1152</v>
      </c>
      <c r="F999" s="92"/>
      <c r="G999" s="108"/>
      <c r="H999" s="1" t="s">
        <v>2</v>
      </c>
    </row>
    <row r="1000" spans="3:8" x14ac:dyDescent="0.4">
      <c r="C1000" s="100">
        <v>988</v>
      </c>
      <c r="D1000" s="93" t="s">
        <v>45</v>
      </c>
      <c r="E1000" s="92" t="s">
        <v>1153</v>
      </c>
      <c r="F1000" s="92"/>
      <c r="G1000" s="108"/>
      <c r="H1000" s="1" t="s">
        <v>2</v>
      </c>
    </row>
    <row r="1001" spans="3:8" x14ac:dyDescent="0.4">
      <c r="C1001" s="100">
        <v>989</v>
      </c>
      <c r="D1001" s="93" t="s">
        <v>45</v>
      </c>
      <c r="E1001" s="92" t="s">
        <v>1154</v>
      </c>
      <c r="F1001" s="92"/>
      <c r="G1001" s="108"/>
      <c r="H1001" s="1" t="s">
        <v>2</v>
      </c>
    </row>
    <row r="1002" spans="3:8" x14ac:dyDescent="0.4">
      <c r="C1002" s="100">
        <v>990</v>
      </c>
      <c r="D1002" s="93" t="s">
        <v>45</v>
      </c>
      <c r="E1002" s="92" t="s">
        <v>1155</v>
      </c>
      <c r="F1002" s="92"/>
      <c r="G1002" s="108"/>
      <c r="H1002" s="1" t="s">
        <v>2</v>
      </c>
    </row>
    <row r="1003" spans="3:8" x14ac:dyDescent="0.4">
      <c r="C1003" s="100">
        <v>991</v>
      </c>
      <c r="D1003" s="93" t="s">
        <v>45</v>
      </c>
      <c r="E1003" s="92" t="s">
        <v>1156</v>
      </c>
      <c r="F1003" s="92"/>
      <c r="G1003" s="108"/>
      <c r="H1003" s="1" t="s">
        <v>2</v>
      </c>
    </row>
    <row r="1004" spans="3:8" x14ac:dyDescent="0.4">
      <c r="C1004" s="100">
        <v>992</v>
      </c>
      <c r="D1004" s="93" t="s">
        <v>45</v>
      </c>
      <c r="E1004" s="92" t="s">
        <v>1157</v>
      </c>
      <c r="F1004" s="92"/>
      <c r="G1004" s="108"/>
      <c r="H1004" s="1" t="s">
        <v>2</v>
      </c>
    </row>
    <row r="1005" spans="3:8" x14ac:dyDescent="0.4">
      <c r="C1005" s="100">
        <v>993</v>
      </c>
      <c r="D1005" s="93" t="s">
        <v>45</v>
      </c>
      <c r="E1005" s="92" t="s">
        <v>1158</v>
      </c>
      <c r="F1005" s="92"/>
      <c r="G1005" s="108"/>
      <c r="H1005" s="1" t="s">
        <v>2</v>
      </c>
    </row>
    <row r="1006" spans="3:8" x14ac:dyDescent="0.4">
      <c r="C1006" s="100">
        <v>994</v>
      </c>
      <c r="D1006" s="93" t="s">
        <v>45</v>
      </c>
      <c r="E1006" s="92" t="s">
        <v>1159</v>
      </c>
      <c r="F1006" s="92"/>
      <c r="G1006" s="108"/>
      <c r="H1006" s="1" t="s">
        <v>2</v>
      </c>
    </row>
    <row r="1007" spans="3:8" x14ac:dyDescent="0.4">
      <c r="C1007" s="100">
        <v>995</v>
      </c>
      <c r="D1007" s="93" t="s">
        <v>45</v>
      </c>
      <c r="E1007" s="92" t="s">
        <v>1160</v>
      </c>
      <c r="F1007" s="92"/>
      <c r="G1007" s="108"/>
      <c r="H1007" s="1" t="s">
        <v>2</v>
      </c>
    </row>
    <row r="1008" spans="3:8" x14ac:dyDescent="0.4">
      <c r="C1008" s="100">
        <v>996</v>
      </c>
      <c r="D1008" s="93" t="s">
        <v>45</v>
      </c>
      <c r="E1008" s="92" t="s">
        <v>1161</v>
      </c>
      <c r="F1008" s="92" t="s">
        <v>1920</v>
      </c>
      <c r="G1008" s="108"/>
      <c r="H1008" s="1" t="s">
        <v>2</v>
      </c>
    </row>
    <row r="1009" spans="3:8" x14ac:dyDescent="0.4">
      <c r="C1009" s="100">
        <v>997</v>
      </c>
      <c r="D1009" s="93" t="s">
        <v>45</v>
      </c>
      <c r="E1009" s="92" t="s">
        <v>1162</v>
      </c>
      <c r="F1009" s="92"/>
      <c r="G1009" s="108"/>
      <c r="H1009" s="1" t="s">
        <v>2</v>
      </c>
    </row>
    <row r="1010" spans="3:8" x14ac:dyDescent="0.4">
      <c r="C1010" s="100">
        <v>998</v>
      </c>
      <c r="D1010" s="93" t="s">
        <v>45</v>
      </c>
      <c r="E1010" s="92" t="s">
        <v>1163</v>
      </c>
      <c r="F1010" s="92"/>
      <c r="G1010" s="108"/>
      <c r="H1010" s="1" t="s">
        <v>2</v>
      </c>
    </row>
    <row r="1011" spans="3:8" x14ac:dyDescent="0.4">
      <c r="C1011" s="100">
        <v>999</v>
      </c>
      <c r="D1011" s="93" t="s">
        <v>45</v>
      </c>
      <c r="E1011" s="92" t="s">
        <v>1164</v>
      </c>
      <c r="F1011" s="92"/>
      <c r="G1011" s="108"/>
      <c r="H1011" s="1" t="s">
        <v>2</v>
      </c>
    </row>
    <row r="1012" spans="3:8" x14ac:dyDescent="0.4">
      <c r="C1012" s="100">
        <v>1000</v>
      </c>
      <c r="D1012" s="93" t="s">
        <v>45</v>
      </c>
      <c r="E1012" s="92" t="s">
        <v>1165</v>
      </c>
      <c r="F1012" s="92"/>
      <c r="G1012" s="108"/>
      <c r="H1012" s="1" t="s">
        <v>2</v>
      </c>
    </row>
    <row r="1013" spans="3:8" x14ac:dyDescent="0.4">
      <c r="C1013" s="100">
        <v>1001</v>
      </c>
      <c r="D1013" s="93" t="s">
        <v>45</v>
      </c>
      <c r="E1013" s="92" t="s">
        <v>1166</v>
      </c>
      <c r="F1013" s="92" t="s">
        <v>1920</v>
      </c>
      <c r="G1013" s="108"/>
      <c r="H1013" s="1" t="s">
        <v>2</v>
      </c>
    </row>
    <row r="1014" spans="3:8" x14ac:dyDescent="0.4">
      <c r="C1014" s="100">
        <v>1002</v>
      </c>
      <c r="D1014" s="93" t="s">
        <v>45</v>
      </c>
      <c r="E1014" s="92" t="s">
        <v>1167</v>
      </c>
      <c r="F1014" s="92" t="s">
        <v>1920</v>
      </c>
      <c r="G1014" s="108"/>
      <c r="H1014" s="1" t="s">
        <v>2</v>
      </c>
    </row>
    <row r="1015" spans="3:8" x14ac:dyDescent="0.4">
      <c r="C1015" s="100">
        <v>1003</v>
      </c>
      <c r="D1015" s="93" t="s">
        <v>45</v>
      </c>
      <c r="E1015" s="92" t="s">
        <v>1168</v>
      </c>
      <c r="F1015" s="92" t="s">
        <v>1920</v>
      </c>
      <c r="G1015" s="108"/>
      <c r="H1015" s="1" t="s">
        <v>2</v>
      </c>
    </row>
    <row r="1016" spans="3:8" x14ac:dyDescent="0.4">
      <c r="C1016" s="100">
        <v>1004</v>
      </c>
      <c r="D1016" s="93" t="s">
        <v>45</v>
      </c>
      <c r="E1016" s="92" t="s">
        <v>1169</v>
      </c>
      <c r="F1016" s="92" t="s">
        <v>1920</v>
      </c>
      <c r="G1016" s="108"/>
      <c r="H1016" s="1" t="s">
        <v>2</v>
      </c>
    </row>
    <row r="1017" spans="3:8" x14ac:dyDescent="0.4">
      <c r="C1017" s="100">
        <v>1005</v>
      </c>
      <c r="D1017" s="93" t="s">
        <v>45</v>
      </c>
      <c r="E1017" s="92" t="s">
        <v>1170</v>
      </c>
      <c r="F1017" s="92" t="s">
        <v>1920</v>
      </c>
      <c r="G1017" s="108"/>
      <c r="H1017" s="1" t="s">
        <v>2</v>
      </c>
    </row>
    <row r="1018" spans="3:8" x14ac:dyDescent="0.4">
      <c r="C1018" s="100">
        <v>1006</v>
      </c>
      <c r="D1018" s="93" t="s">
        <v>45</v>
      </c>
      <c r="E1018" s="92" t="s">
        <v>1171</v>
      </c>
      <c r="F1018" s="92"/>
      <c r="G1018" s="108"/>
      <c r="H1018" s="1" t="s">
        <v>2</v>
      </c>
    </row>
    <row r="1019" spans="3:8" x14ac:dyDescent="0.4">
      <c r="C1019" s="100">
        <v>1007</v>
      </c>
      <c r="D1019" s="93" t="s">
        <v>45</v>
      </c>
      <c r="E1019" s="92" t="s">
        <v>360</v>
      </c>
      <c r="F1019" s="92"/>
      <c r="G1019" s="108"/>
      <c r="H1019" s="1" t="s">
        <v>2</v>
      </c>
    </row>
    <row r="1020" spans="3:8" x14ac:dyDescent="0.4">
      <c r="C1020" s="100">
        <v>1008</v>
      </c>
      <c r="D1020" s="93" t="s">
        <v>45</v>
      </c>
      <c r="E1020" s="92" t="s">
        <v>1172</v>
      </c>
      <c r="F1020" s="92"/>
      <c r="G1020" s="108"/>
      <c r="H1020" s="1" t="s">
        <v>2</v>
      </c>
    </row>
    <row r="1021" spans="3:8" x14ac:dyDescent="0.4">
      <c r="C1021" s="100">
        <v>1009</v>
      </c>
      <c r="D1021" s="93" t="s">
        <v>45</v>
      </c>
      <c r="E1021" s="92" t="s">
        <v>1173</v>
      </c>
      <c r="F1021" s="92" t="s">
        <v>1920</v>
      </c>
      <c r="G1021" s="108"/>
      <c r="H1021" s="1" t="s">
        <v>2</v>
      </c>
    </row>
    <row r="1022" spans="3:8" x14ac:dyDescent="0.4">
      <c r="C1022" s="100">
        <v>1010</v>
      </c>
      <c r="D1022" s="93" t="s">
        <v>45</v>
      </c>
      <c r="E1022" s="92" t="s">
        <v>1174</v>
      </c>
      <c r="F1022" s="92"/>
      <c r="G1022" s="108"/>
      <c r="H1022" s="1" t="s">
        <v>2</v>
      </c>
    </row>
    <row r="1023" spans="3:8" x14ac:dyDescent="0.4">
      <c r="C1023" s="100">
        <v>1011</v>
      </c>
      <c r="D1023" s="93" t="s">
        <v>45</v>
      </c>
      <c r="E1023" s="92" t="s">
        <v>1175</v>
      </c>
      <c r="F1023" s="92" t="s">
        <v>1920</v>
      </c>
      <c r="G1023" s="108"/>
      <c r="H1023" s="1" t="s">
        <v>2</v>
      </c>
    </row>
    <row r="1024" spans="3:8" x14ac:dyDescent="0.4">
      <c r="C1024" s="100">
        <v>1012</v>
      </c>
      <c r="D1024" s="93" t="s">
        <v>45</v>
      </c>
      <c r="E1024" s="92" t="s">
        <v>248</v>
      </c>
      <c r="F1024" s="92" t="s">
        <v>1920</v>
      </c>
      <c r="G1024" s="108"/>
      <c r="H1024" s="1" t="s">
        <v>2</v>
      </c>
    </row>
    <row r="1025" spans="3:10" x14ac:dyDescent="0.4">
      <c r="C1025" s="100">
        <v>1013</v>
      </c>
      <c r="D1025" s="94" t="s">
        <v>46</v>
      </c>
      <c r="E1025" s="97"/>
      <c r="F1025" s="95"/>
      <c r="G1025" s="99">
        <f>COUNTIF(G1026:G1079,"○")</f>
        <v>0</v>
      </c>
      <c r="H1025" s="1" t="s">
        <v>2</v>
      </c>
      <c r="J1025" s="119" t="str">
        <f>IF(G1025&gt;0,VALUE(1),"")</f>
        <v/>
      </c>
    </row>
    <row r="1026" spans="3:10" x14ac:dyDescent="0.4">
      <c r="C1026" s="100">
        <v>1014</v>
      </c>
      <c r="D1026" s="93" t="s">
        <v>46</v>
      </c>
      <c r="E1026" s="92" t="s">
        <v>1176</v>
      </c>
      <c r="F1026" s="92"/>
      <c r="G1026" s="108"/>
      <c r="H1026" s="1" t="s">
        <v>2</v>
      </c>
    </row>
    <row r="1027" spans="3:10" x14ac:dyDescent="0.4">
      <c r="C1027" s="100">
        <v>1015</v>
      </c>
      <c r="D1027" s="93" t="s">
        <v>46</v>
      </c>
      <c r="E1027" s="92" t="s">
        <v>1177</v>
      </c>
      <c r="F1027" s="92"/>
      <c r="G1027" s="108"/>
      <c r="H1027" s="1" t="s">
        <v>2</v>
      </c>
    </row>
    <row r="1028" spans="3:10" x14ac:dyDescent="0.4">
      <c r="C1028" s="100">
        <v>1016</v>
      </c>
      <c r="D1028" s="93" t="s">
        <v>46</v>
      </c>
      <c r="E1028" s="92" t="s">
        <v>1178</v>
      </c>
      <c r="F1028" s="92"/>
      <c r="G1028" s="108"/>
      <c r="H1028" s="1" t="s">
        <v>2</v>
      </c>
    </row>
    <row r="1029" spans="3:10" x14ac:dyDescent="0.4">
      <c r="C1029" s="100">
        <v>1017</v>
      </c>
      <c r="D1029" s="93" t="s">
        <v>46</v>
      </c>
      <c r="E1029" s="92" t="s">
        <v>1179</v>
      </c>
      <c r="F1029" s="92"/>
      <c r="G1029" s="108"/>
      <c r="H1029" s="1" t="s">
        <v>2</v>
      </c>
    </row>
    <row r="1030" spans="3:10" x14ac:dyDescent="0.4">
      <c r="C1030" s="100">
        <v>1018</v>
      </c>
      <c r="D1030" s="93" t="s">
        <v>46</v>
      </c>
      <c r="E1030" s="92" t="s">
        <v>1180</v>
      </c>
      <c r="F1030" s="92"/>
      <c r="G1030" s="108"/>
      <c r="H1030" s="1" t="s">
        <v>2</v>
      </c>
    </row>
    <row r="1031" spans="3:10" x14ac:dyDescent="0.4">
      <c r="C1031" s="100">
        <v>1019</v>
      </c>
      <c r="D1031" s="93" t="s">
        <v>46</v>
      </c>
      <c r="E1031" s="92" t="s">
        <v>1181</v>
      </c>
      <c r="F1031" s="92"/>
      <c r="G1031" s="108"/>
      <c r="H1031" s="1" t="s">
        <v>2</v>
      </c>
    </row>
    <row r="1032" spans="3:10" x14ac:dyDescent="0.4">
      <c r="C1032" s="100">
        <v>1020</v>
      </c>
      <c r="D1032" s="93" t="s">
        <v>46</v>
      </c>
      <c r="E1032" s="92" t="s">
        <v>1182</v>
      </c>
      <c r="F1032" s="92"/>
      <c r="G1032" s="108"/>
      <c r="H1032" s="1" t="s">
        <v>2</v>
      </c>
    </row>
    <row r="1033" spans="3:10" x14ac:dyDescent="0.4">
      <c r="C1033" s="100">
        <v>1021</v>
      </c>
      <c r="D1033" s="93" t="s">
        <v>46</v>
      </c>
      <c r="E1033" s="92" t="s">
        <v>1183</v>
      </c>
      <c r="F1033" s="92"/>
      <c r="G1033" s="108"/>
      <c r="H1033" s="1" t="s">
        <v>2</v>
      </c>
    </row>
    <row r="1034" spans="3:10" x14ac:dyDescent="0.4">
      <c r="C1034" s="100">
        <v>1022</v>
      </c>
      <c r="D1034" s="93" t="s">
        <v>46</v>
      </c>
      <c r="E1034" s="92" t="s">
        <v>1184</v>
      </c>
      <c r="F1034" s="92"/>
      <c r="G1034" s="108"/>
      <c r="H1034" s="1" t="s">
        <v>2</v>
      </c>
    </row>
    <row r="1035" spans="3:10" x14ac:dyDescent="0.4">
      <c r="C1035" s="100">
        <v>1023</v>
      </c>
      <c r="D1035" s="93" t="s">
        <v>46</v>
      </c>
      <c r="E1035" s="92" t="s">
        <v>1185</v>
      </c>
      <c r="F1035" s="92"/>
      <c r="G1035" s="108"/>
      <c r="H1035" s="1" t="s">
        <v>2</v>
      </c>
    </row>
    <row r="1036" spans="3:10" x14ac:dyDescent="0.4">
      <c r="C1036" s="100">
        <v>1024</v>
      </c>
      <c r="D1036" s="93" t="s">
        <v>46</v>
      </c>
      <c r="E1036" s="92" t="s">
        <v>1186</v>
      </c>
      <c r="F1036" s="92"/>
      <c r="G1036" s="108"/>
      <c r="H1036" s="1" t="s">
        <v>2</v>
      </c>
    </row>
    <row r="1037" spans="3:10" x14ac:dyDescent="0.4">
      <c r="C1037" s="100">
        <v>1025</v>
      </c>
      <c r="D1037" s="93" t="s">
        <v>46</v>
      </c>
      <c r="E1037" s="92" t="s">
        <v>1187</v>
      </c>
      <c r="F1037" s="92"/>
      <c r="G1037" s="108"/>
      <c r="H1037" s="1" t="s">
        <v>2</v>
      </c>
    </row>
    <row r="1038" spans="3:10" x14ac:dyDescent="0.4">
      <c r="C1038" s="100">
        <v>1026</v>
      </c>
      <c r="D1038" s="93" t="s">
        <v>46</v>
      </c>
      <c r="E1038" s="92" t="s">
        <v>1188</v>
      </c>
      <c r="F1038" s="92"/>
      <c r="G1038" s="108"/>
      <c r="H1038" s="1" t="s">
        <v>2</v>
      </c>
    </row>
    <row r="1039" spans="3:10" x14ac:dyDescent="0.4">
      <c r="C1039" s="100">
        <v>1027</v>
      </c>
      <c r="D1039" s="93" t="s">
        <v>46</v>
      </c>
      <c r="E1039" s="92" t="s">
        <v>1189</v>
      </c>
      <c r="F1039" s="92"/>
      <c r="G1039" s="108"/>
      <c r="H1039" s="1" t="s">
        <v>2</v>
      </c>
    </row>
    <row r="1040" spans="3:10" x14ac:dyDescent="0.4">
      <c r="C1040" s="100">
        <v>1028</v>
      </c>
      <c r="D1040" s="93" t="s">
        <v>46</v>
      </c>
      <c r="E1040" s="92" t="s">
        <v>1190</v>
      </c>
      <c r="F1040" s="92"/>
      <c r="G1040" s="108"/>
      <c r="H1040" s="1" t="s">
        <v>2</v>
      </c>
    </row>
    <row r="1041" spans="3:8" x14ac:dyDescent="0.4">
      <c r="C1041" s="100">
        <v>1029</v>
      </c>
      <c r="D1041" s="93" t="s">
        <v>46</v>
      </c>
      <c r="E1041" s="92" t="s">
        <v>1191</v>
      </c>
      <c r="F1041" s="92"/>
      <c r="G1041" s="108"/>
      <c r="H1041" s="1" t="s">
        <v>2</v>
      </c>
    </row>
    <row r="1042" spans="3:8" x14ac:dyDescent="0.4">
      <c r="C1042" s="100">
        <v>1030</v>
      </c>
      <c r="D1042" s="93" t="s">
        <v>46</v>
      </c>
      <c r="E1042" s="92" t="s">
        <v>1192</v>
      </c>
      <c r="F1042" s="92"/>
      <c r="G1042" s="108"/>
      <c r="H1042" s="1" t="s">
        <v>2</v>
      </c>
    </row>
    <row r="1043" spans="3:8" x14ac:dyDescent="0.4">
      <c r="C1043" s="100">
        <v>1031</v>
      </c>
      <c r="D1043" s="93" t="s">
        <v>46</v>
      </c>
      <c r="E1043" s="92" t="s">
        <v>1193</v>
      </c>
      <c r="F1043" s="92"/>
      <c r="G1043" s="108"/>
      <c r="H1043" s="1" t="s">
        <v>2</v>
      </c>
    </row>
    <row r="1044" spans="3:8" x14ac:dyDescent="0.4">
      <c r="C1044" s="100">
        <v>1032</v>
      </c>
      <c r="D1044" s="93" t="s">
        <v>46</v>
      </c>
      <c r="E1044" s="92" t="s">
        <v>1194</v>
      </c>
      <c r="F1044" s="92"/>
      <c r="G1044" s="108"/>
      <c r="H1044" s="1" t="s">
        <v>2</v>
      </c>
    </row>
    <row r="1045" spans="3:8" x14ac:dyDescent="0.4">
      <c r="C1045" s="100">
        <v>1033</v>
      </c>
      <c r="D1045" s="93" t="s">
        <v>46</v>
      </c>
      <c r="E1045" s="92" t="s">
        <v>1195</v>
      </c>
      <c r="F1045" s="92"/>
      <c r="G1045" s="108"/>
      <c r="H1045" s="1" t="s">
        <v>2</v>
      </c>
    </row>
    <row r="1046" spans="3:8" x14ac:dyDescent="0.4">
      <c r="C1046" s="100">
        <v>1034</v>
      </c>
      <c r="D1046" s="93" t="s">
        <v>46</v>
      </c>
      <c r="E1046" s="92" t="s">
        <v>1196</v>
      </c>
      <c r="F1046" s="92"/>
      <c r="G1046" s="108"/>
      <c r="H1046" s="1" t="s">
        <v>2</v>
      </c>
    </row>
    <row r="1047" spans="3:8" x14ac:dyDescent="0.4">
      <c r="C1047" s="100">
        <v>1035</v>
      </c>
      <c r="D1047" s="93" t="s">
        <v>46</v>
      </c>
      <c r="E1047" s="92" t="s">
        <v>1197</v>
      </c>
      <c r="F1047" s="92"/>
      <c r="G1047" s="108"/>
      <c r="H1047" s="1" t="s">
        <v>2</v>
      </c>
    </row>
    <row r="1048" spans="3:8" x14ac:dyDescent="0.4">
      <c r="C1048" s="100">
        <v>1036</v>
      </c>
      <c r="D1048" s="93" t="s">
        <v>46</v>
      </c>
      <c r="E1048" s="92" t="s">
        <v>1198</v>
      </c>
      <c r="F1048" s="92"/>
      <c r="G1048" s="108"/>
      <c r="H1048" s="1" t="s">
        <v>2</v>
      </c>
    </row>
    <row r="1049" spans="3:8" x14ac:dyDescent="0.4">
      <c r="C1049" s="100">
        <v>1037</v>
      </c>
      <c r="D1049" s="93" t="s">
        <v>46</v>
      </c>
      <c r="E1049" s="92" t="s">
        <v>1199</v>
      </c>
      <c r="F1049" s="92"/>
      <c r="G1049" s="108"/>
      <c r="H1049" s="1" t="s">
        <v>2</v>
      </c>
    </row>
    <row r="1050" spans="3:8" x14ac:dyDescent="0.4">
      <c r="C1050" s="100">
        <v>1038</v>
      </c>
      <c r="D1050" s="93" t="s">
        <v>46</v>
      </c>
      <c r="E1050" s="92" t="s">
        <v>1200</v>
      </c>
      <c r="F1050" s="92"/>
      <c r="G1050" s="108"/>
      <c r="H1050" s="1" t="s">
        <v>2</v>
      </c>
    </row>
    <row r="1051" spans="3:8" x14ac:dyDescent="0.4">
      <c r="C1051" s="100">
        <v>1039</v>
      </c>
      <c r="D1051" s="93" t="s">
        <v>46</v>
      </c>
      <c r="E1051" s="92" t="s">
        <v>1201</v>
      </c>
      <c r="F1051" s="92"/>
      <c r="G1051" s="108"/>
      <c r="H1051" s="1" t="s">
        <v>2</v>
      </c>
    </row>
    <row r="1052" spans="3:8" x14ac:dyDescent="0.4">
      <c r="C1052" s="100">
        <v>1040</v>
      </c>
      <c r="D1052" s="93" t="s">
        <v>46</v>
      </c>
      <c r="E1052" s="92" t="s">
        <v>1202</v>
      </c>
      <c r="F1052" s="92"/>
      <c r="G1052" s="108"/>
      <c r="H1052" s="1" t="s">
        <v>2</v>
      </c>
    </row>
    <row r="1053" spans="3:8" x14ac:dyDescent="0.4">
      <c r="C1053" s="100">
        <v>1041</v>
      </c>
      <c r="D1053" s="93" t="s">
        <v>46</v>
      </c>
      <c r="E1053" s="92" t="s">
        <v>1203</v>
      </c>
      <c r="F1053" s="92"/>
      <c r="G1053" s="108"/>
      <c r="H1053" s="1" t="s">
        <v>2</v>
      </c>
    </row>
    <row r="1054" spans="3:8" x14ac:dyDescent="0.4">
      <c r="C1054" s="100">
        <v>1042</v>
      </c>
      <c r="D1054" s="93" t="s">
        <v>46</v>
      </c>
      <c r="E1054" s="92" t="s">
        <v>1204</v>
      </c>
      <c r="F1054" s="92"/>
      <c r="G1054" s="108"/>
      <c r="H1054" s="1" t="s">
        <v>2</v>
      </c>
    </row>
    <row r="1055" spans="3:8" x14ac:dyDescent="0.4">
      <c r="C1055" s="100">
        <v>1043</v>
      </c>
      <c r="D1055" s="93" t="s">
        <v>46</v>
      </c>
      <c r="E1055" s="92" t="s">
        <v>1205</v>
      </c>
      <c r="F1055" s="92"/>
      <c r="G1055" s="108"/>
      <c r="H1055" s="1" t="s">
        <v>2</v>
      </c>
    </row>
    <row r="1056" spans="3:8" x14ac:dyDescent="0.4">
      <c r="C1056" s="100">
        <v>1044</v>
      </c>
      <c r="D1056" s="93" t="s">
        <v>46</v>
      </c>
      <c r="E1056" s="92" t="s">
        <v>1206</v>
      </c>
      <c r="F1056" s="92"/>
      <c r="G1056" s="108"/>
      <c r="H1056" s="1" t="s">
        <v>2</v>
      </c>
    </row>
    <row r="1057" spans="3:8" x14ac:dyDescent="0.4">
      <c r="C1057" s="100">
        <v>1045</v>
      </c>
      <c r="D1057" s="93" t="s">
        <v>46</v>
      </c>
      <c r="E1057" s="92" t="s">
        <v>1207</v>
      </c>
      <c r="F1057" s="92"/>
      <c r="G1057" s="108"/>
      <c r="H1057" s="1" t="s">
        <v>2</v>
      </c>
    </row>
    <row r="1058" spans="3:8" x14ac:dyDescent="0.4">
      <c r="C1058" s="100">
        <v>1046</v>
      </c>
      <c r="D1058" s="93" t="s">
        <v>46</v>
      </c>
      <c r="E1058" s="92" t="s">
        <v>1208</v>
      </c>
      <c r="F1058" s="92"/>
      <c r="G1058" s="108"/>
      <c r="H1058" s="1" t="s">
        <v>2</v>
      </c>
    </row>
    <row r="1059" spans="3:8" x14ac:dyDescent="0.4">
      <c r="C1059" s="100">
        <v>1047</v>
      </c>
      <c r="D1059" s="93" t="s">
        <v>46</v>
      </c>
      <c r="E1059" s="92" t="s">
        <v>1209</v>
      </c>
      <c r="F1059" s="92"/>
      <c r="G1059" s="108"/>
      <c r="H1059" s="1" t="s">
        <v>2</v>
      </c>
    </row>
    <row r="1060" spans="3:8" x14ac:dyDescent="0.4">
      <c r="C1060" s="100">
        <v>1048</v>
      </c>
      <c r="D1060" s="93" t="s">
        <v>46</v>
      </c>
      <c r="E1060" s="92" t="s">
        <v>1210</v>
      </c>
      <c r="F1060" s="92"/>
      <c r="G1060" s="108"/>
      <c r="H1060" s="1" t="s">
        <v>2</v>
      </c>
    </row>
    <row r="1061" spans="3:8" x14ac:dyDescent="0.4">
      <c r="C1061" s="100">
        <v>1049</v>
      </c>
      <c r="D1061" s="93" t="s">
        <v>46</v>
      </c>
      <c r="E1061" s="92" t="s">
        <v>1211</v>
      </c>
      <c r="F1061" s="92"/>
      <c r="G1061" s="108"/>
      <c r="H1061" s="1" t="s">
        <v>2</v>
      </c>
    </row>
    <row r="1062" spans="3:8" x14ac:dyDescent="0.4">
      <c r="C1062" s="100">
        <v>1050</v>
      </c>
      <c r="D1062" s="93" t="s">
        <v>46</v>
      </c>
      <c r="E1062" s="92" t="s">
        <v>1212</v>
      </c>
      <c r="F1062" s="92"/>
      <c r="G1062" s="108"/>
      <c r="H1062" s="1" t="s">
        <v>2</v>
      </c>
    </row>
    <row r="1063" spans="3:8" x14ac:dyDescent="0.4">
      <c r="C1063" s="100">
        <v>1051</v>
      </c>
      <c r="D1063" s="93" t="s">
        <v>46</v>
      </c>
      <c r="E1063" s="92" t="s">
        <v>1213</v>
      </c>
      <c r="F1063" s="92"/>
      <c r="G1063" s="108"/>
      <c r="H1063" s="1" t="s">
        <v>2</v>
      </c>
    </row>
    <row r="1064" spans="3:8" x14ac:dyDescent="0.4">
      <c r="C1064" s="100">
        <v>1052</v>
      </c>
      <c r="D1064" s="93" t="s">
        <v>46</v>
      </c>
      <c r="E1064" s="92" t="s">
        <v>1214</v>
      </c>
      <c r="F1064" s="92"/>
      <c r="G1064" s="108"/>
      <c r="H1064" s="1" t="s">
        <v>2</v>
      </c>
    </row>
    <row r="1065" spans="3:8" x14ac:dyDescent="0.4">
      <c r="C1065" s="100">
        <v>1053</v>
      </c>
      <c r="D1065" s="93" t="s">
        <v>46</v>
      </c>
      <c r="E1065" s="92" t="s">
        <v>1215</v>
      </c>
      <c r="F1065" s="92"/>
      <c r="G1065" s="108"/>
      <c r="H1065" s="1" t="s">
        <v>2</v>
      </c>
    </row>
    <row r="1066" spans="3:8" x14ac:dyDescent="0.4">
      <c r="C1066" s="100">
        <v>1054</v>
      </c>
      <c r="D1066" s="93" t="s">
        <v>46</v>
      </c>
      <c r="E1066" s="92" t="s">
        <v>1216</v>
      </c>
      <c r="F1066" s="92" t="s">
        <v>1920</v>
      </c>
      <c r="G1066" s="108"/>
      <c r="H1066" s="1" t="s">
        <v>2</v>
      </c>
    </row>
    <row r="1067" spans="3:8" x14ac:dyDescent="0.4">
      <c r="C1067" s="100">
        <v>1055</v>
      </c>
      <c r="D1067" s="93" t="s">
        <v>46</v>
      </c>
      <c r="E1067" s="92" t="s">
        <v>1217</v>
      </c>
      <c r="F1067" s="92"/>
      <c r="G1067" s="108"/>
      <c r="H1067" s="1" t="s">
        <v>2</v>
      </c>
    </row>
    <row r="1068" spans="3:8" x14ac:dyDescent="0.4">
      <c r="C1068" s="100">
        <v>1056</v>
      </c>
      <c r="D1068" s="93" t="s">
        <v>46</v>
      </c>
      <c r="E1068" s="92" t="s">
        <v>1218</v>
      </c>
      <c r="F1068" s="92" t="s">
        <v>1920</v>
      </c>
      <c r="G1068" s="108"/>
      <c r="H1068" s="1" t="s">
        <v>2</v>
      </c>
    </row>
    <row r="1069" spans="3:8" x14ac:dyDescent="0.4">
      <c r="C1069" s="100">
        <v>1057</v>
      </c>
      <c r="D1069" s="93" t="s">
        <v>46</v>
      </c>
      <c r="E1069" s="92" t="s">
        <v>1219</v>
      </c>
      <c r="F1069" s="92"/>
      <c r="G1069" s="108"/>
      <c r="H1069" s="1" t="s">
        <v>2</v>
      </c>
    </row>
    <row r="1070" spans="3:8" x14ac:dyDescent="0.4">
      <c r="C1070" s="100">
        <v>1058</v>
      </c>
      <c r="D1070" s="93" t="s">
        <v>46</v>
      </c>
      <c r="E1070" s="92" t="s">
        <v>1220</v>
      </c>
      <c r="F1070" s="92" t="s">
        <v>1920</v>
      </c>
      <c r="G1070" s="108"/>
      <c r="H1070" s="1" t="s">
        <v>2</v>
      </c>
    </row>
    <row r="1071" spans="3:8" x14ac:dyDescent="0.4">
      <c r="C1071" s="100">
        <v>1059</v>
      </c>
      <c r="D1071" s="93" t="s">
        <v>46</v>
      </c>
      <c r="E1071" s="92" t="s">
        <v>1221</v>
      </c>
      <c r="F1071" s="92"/>
      <c r="G1071" s="108"/>
      <c r="H1071" s="1" t="s">
        <v>2</v>
      </c>
    </row>
    <row r="1072" spans="3:8" x14ac:dyDescent="0.4">
      <c r="C1072" s="100">
        <v>1060</v>
      </c>
      <c r="D1072" s="93" t="s">
        <v>46</v>
      </c>
      <c r="E1072" s="92" t="s">
        <v>1222</v>
      </c>
      <c r="F1072" s="92"/>
      <c r="G1072" s="108"/>
      <c r="H1072" s="1" t="s">
        <v>2</v>
      </c>
    </row>
    <row r="1073" spans="3:10" x14ac:dyDescent="0.4">
      <c r="C1073" s="100">
        <v>1061</v>
      </c>
      <c r="D1073" s="93" t="s">
        <v>46</v>
      </c>
      <c r="E1073" s="92" t="s">
        <v>1223</v>
      </c>
      <c r="F1073" s="92" t="s">
        <v>1920</v>
      </c>
      <c r="G1073" s="108"/>
      <c r="H1073" s="1" t="s">
        <v>2</v>
      </c>
    </row>
    <row r="1074" spans="3:10" x14ac:dyDescent="0.4">
      <c r="C1074" s="100">
        <v>1062</v>
      </c>
      <c r="D1074" s="93" t="s">
        <v>46</v>
      </c>
      <c r="E1074" s="92" t="s">
        <v>998</v>
      </c>
      <c r="F1074" s="92"/>
      <c r="G1074" s="108"/>
      <c r="H1074" s="1" t="s">
        <v>2</v>
      </c>
    </row>
    <row r="1075" spans="3:10" x14ac:dyDescent="0.4">
      <c r="C1075" s="100">
        <v>1063</v>
      </c>
      <c r="D1075" s="93" t="s">
        <v>46</v>
      </c>
      <c r="E1075" s="92" t="s">
        <v>1224</v>
      </c>
      <c r="F1075" s="92"/>
      <c r="G1075" s="108"/>
      <c r="H1075" s="1" t="s">
        <v>2</v>
      </c>
    </row>
    <row r="1076" spans="3:10" x14ac:dyDescent="0.4">
      <c r="C1076" s="100">
        <v>1064</v>
      </c>
      <c r="D1076" s="93" t="s">
        <v>46</v>
      </c>
      <c r="E1076" s="92" t="s">
        <v>1225</v>
      </c>
      <c r="F1076" s="92"/>
      <c r="G1076" s="108"/>
      <c r="H1076" s="1" t="s">
        <v>2</v>
      </c>
    </row>
    <row r="1077" spans="3:10" x14ac:dyDescent="0.4">
      <c r="C1077" s="100">
        <v>1065</v>
      </c>
      <c r="D1077" s="93" t="s">
        <v>46</v>
      </c>
      <c r="E1077" s="92" t="s">
        <v>1226</v>
      </c>
      <c r="F1077" s="92" t="s">
        <v>1920</v>
      </c>
      <c r="G1077" s="108"/>
      <c r="H1077" s="1" t="s">
        <v>2</v>
      </c>
    </row>
    <row r="1078" spans="3:10" x14ac:dyDescent="0.4">
      <c r="C1078" s="100">
        <v>1066</v>
      </c>
      <c r="D1078" s="93" t="s">
        <v>46</v>
      </c>
      <c r="E1078" s="92" t="s">
        <v>1227</v>
      </c>
      <c r="F1078" s="92" t="s">
        <v>1920</v>
      </c>
      <c r="G1078" s="108"/>
      <c r="H1078" s="1" t="s">
        <v>2</v>
      </c>
    </row>
    <row r="1079" spans="3:10" x14ac:dyDescent="0.4">
      <c r="C1079" s="100">
        <v>1067</v>
      </c>
      <c r="D1079" s="93" t="s">
        <v>46</v>
      </c>
      <c r="E1079" s="92" t="s">
        <v>1228</v>
      </c>
      <c r="F1079" s="92" t="s">
        <v>1920</v>
      </c>
      <c r="G1079" s="108"/>
      <c r="H1079" s="1" t="s">
        <v>2</v>
      </c>
    </row>
    <row r="1080" spans="3:10" x14ac:dyDescent="0.4">
      <c r="C1080" s="100">
        <v>1068</v>
      </c>
      <c r="D1080" s="94" t="s">
        <v>47</v>
      </c>
      <c r="E1080" s="97"/>
      <c r="F1080" s="95"/>
      <c r="G1080" s="99">
        <f>COUNTIF(G1081:G1109,"○")</f>
        <v>0</v>
      </c>
      <c r="H1080" s="1" t="s">
        <v>2</v>
      </c>
      <c r="J1080" s="119" t="str">
        <f>IF(G1080&gt;0,VALUE(1),"")</f>
        <v/>
      </c>
    </row>
    <row r="1081" spans="3:10" x14ac:dyDescent="0.4">
      <c r="C1081" s="100">
        <v>1069</v>
      </c>
      <c r="D1081" s="93" t="s">
        <v>47</v>
      </c>
      <c r="E1081" s="92" t="s">
        <v>1229</v>
      </c>
      <c r="F1081" s="92"/>
      <c r="G1081" s="108"/>
      <c r="H1081" s="1" t="s">
        <v>2</v>
      </c>
    </row>
    <row r="1082" spans="3:10" x14ac:dyDescent="0.4">
      <c r="C1082" s="100">
        <v>1070</v>
      </c>
      <c r="D1082" s="93" t="s">
        <v>47</v>
      </c>
      <c r="E1082" s="92" t="s">
        <v>1230</v>
      </c>
      <c r="F1082" s="92"/>
      <c r="G1082" s="108"/>
      <c r="H1082" s="1" t="s">
        <v>2</v>
      </c>
    </row>
    <row r="1083" spans="3:10" x14ac:dyDescent="0.4">
      <c r="C1083" s="100">
        <v>1071</v>
      </c>
      <c r="D1083" s="93" t="s">
        <v>47</v>
      </c>
      <c r="E1083" s="92" t="s">
        <v>1231</v>
      </c>
      <c r="F1083" s="92"/>
      <c r="G1083" s="108"/>
      <c r="H1083" s="1" t="s">
        <v>2</v>
      </c>
    </row>
    <row r="1084" spans="3:10" x14ac:dyDescent="0.4">
      <c r="C1084" s="100">
        <v>1072</v>
      </c>
      <c r="D1084" s="93" t="s">
        <v>47</v>
      </c>
      <c r="E1084" s="92" t="s">
        <v>1232</v>
      </c>
      <c r="F1084" s="92"/>
      <c r="G1084" s="108"/>
      <c r="H1084" s="1" t="s">
        <v>2</v>
      </c>
    </row>
    <row r="1085" spans="3:10" x14ac:dyDescent="0.4">
      <c r="C1085" s="100">
        <v>1073</v>
      </c>
      <c r="D1085" s="93" t="s">
        <v>47</v>
      </c>
      <c r="E1085" s="92" t="s">
        <v>1233</v>
      </c>
      <c r="F1085" s="92"/>
      <c r="G1085" s="108"/>
      <c r="H1085" s="1" t="s">
        <v>2</v>
      </c>
    </row>
    <row r="1086" spans="3:10" x14ac:dyDescent="0.4">
      <c r="C1086" s="100">
        <v>1074</v>
      </c>
      <c r="D1086" s="93" t="s">
        <v>47</v>
      </c>
      <c r="E1086" s="92" t="s">
        <v>1234</v>
      </c>
      <c r="F1086" s="92"/>
      <c r="G1086" s="108"/>
      <c r="H1086" s="1" t="s">
        <v>2</v>
      </c>
    </row>
    <row r="1087" spans="3:10" x14ac:dyDescent="0.4">
      <c r="C1087" s="100">
        <v>1075</v>
      </c>
      <c r="D1087" s="93" t="s">
        <v>47</v>
      </c>
      <c r="E1087" s="92" t="s">
        <v>1235</v>
      </c>
      <c r="F1087" s="92"/>
      <c r="G1087" s="108"/>
      <c r="H1087" s="1" t="s">
        <v>2</v>
      </c>
    </row>
    <row r="1088" spans="3:10" x14ac:dyDescent="0.4">
      <c r="C1088" s="100">
        <v>1076</v>
      </c>
      <c r="D1088" s="93" t="s">
        <v>47</v>
      </c>
      <c r="E1088" s="92" t="s">
        <v>1236</v>
      </c>
      <c r="F1088" s="92"/>
      <c r="G1088" s="108"/>
      <c r="H1088" s="1" t="s">
        <v>2</v>
      </c>
    </row>
    <row r="1089" spans="3:8" x14ac:dyDescent="0.4">
      <c r="C1089" s="100">
        <v>1077</v>
      </c>
      <c r="D1089" s="93" t="s">
        <v>47</v>
      </c>
      <c r="E1089" s="92" t="s">
        <v>1237</v>
      </c>
      <c r="F1089" s="92"/>
      <c r="G1089" s="108"/>
      <c r="H1089" s="1" t="s">
        <v>2</v>
      </c>
    </row>
    <row r="1090" spans="3:8" x14ac:dyDescent="0.4">
      <c r="C1090" s="100">
        <v>1078</v>
      </c>
      <c r="D1090" s="93" t="s">
        <v>47</v>
      </c>
      <c r="E1090" s="92" t="s">
        <v>1238</v>
      </c>
      <c r="F1090" s="92"/>
      <c r="G1090" s="108"/>
      <c r="H1090" s="1" t="s">
        <v>2</v>
      </c>
    </row>
    <row r="1091" spans="3:8" x14ac:dyDescent="0.4">
      <c r="C1091" s="100">
        <v>1079</v>
      </c>
      <c r="D1091" s="93" t="s">
        <v>47</v>
      </c>
      <c r="E1091" s="92" t="s">
        <v>1239</v>
      </c>
      <c r="F1091" s="92"/>
      <c r="G1091" s="108"/>
      <c r="H1091" s="1" t="s">
        <v>2</v>
      </c>
    </row>
    <row r="1092" spans="3:8" x14ac:dyDescent="0.4">
      <c r="C1092" s="100">
        <v>1080</v>
      </c>
      <c r="D1092" s="93" t="s">
        <v>47</v>
      </c>
      <c r="E1092" s="92" t="s">
        <v>1240</v>
      </c>
      <c r="F1092" s="92"/>
      <c r="G1092" s="108"/>
      <c r="H1092" s="1" t="s">
        <v>2</v>
      </c>
    </row>
    <row r="1093" spans="3:8" x14ac:dyDescent="0.4">
      <c r="C1093" s="100">
        <v>1081</v>
      </c>
      <c r="D1093" s="93" t="s">
        <v>47</v>
      </c>
      <c r="E1093" s="92" t="s">
        <v>1241</v>
      </c>
      <c r="F1093" s="92"/>
      <c r="G1093" s="108"/>
      <c r="H1093" s="1" t="s">
        <v>2</v>
      </c>
    </row>
    <row r="1094" spans="3:8" x14ac:dyDescent="0.4">
      <c r="C1094" s="100">
        <v>1082</v>
      </c>
      <c r="D1094" s="93" t="s">
        <v>47</v>
      </c>
      <c r="E1094" s="92" t="s">
        <v>1242</v>
      </c>
      <c r="F1094" s="92"/>
      <c r="G1094" s="108"/>
      <c r="H1094" s="1" t="s">
        <v>2</v>
      </c>
    </row>
    <row r="1095" spans="3:8" x14ac:dyDescent="0.4">
      <c r="C1095" s="100">
        <v>1083</v>
      </c>
      <c r="D1095" s="93" t="s">
        <v>47</v>
      </c>
      <c r="E1095" s="92" t="s">
        <v>1243</v>
      </c>
      <c r="F1095" s="92" t="s">
        <v>1920</v>
      </c>
      <c r="G1095" s="108"/>
      <c r="H1095" s="1" t="s">
        <v>2</v>
      </c>
    </row>
    <row r="1096" spans="3:8" x14ac:dyDescent="0.4">
      <c r="C1096" s="100">
        <v>1084</v>
      </c>
      <c r="D1096" s="93" t="s">
        <v>47</v>
      </c>
      <c r="E1096" s="92" t="s">
        <v>1244</v>
      </c>
      <c r="F1096" s="92"/>
      <c r="G1096" s="108"/>
      <c r="H1096" s="1" t="s">
        <v>2</v>
      </c>
    </row>
    <row r="1097" spans="3:8" x14ac:dyDescent="0.4">
      <c r="C1097" s="100">
        <v>1085</v>
      </c>
      <c r="D1097" s="93" t="s">
        <v>47</v>
      </c>
      <c r="E1097" s="92" t="s">
        <v>1245</v>
      </c>
      <c r="F1097" s="92"/>
      <c r="G1097" s="108"/>
      <c r="H1097" s="1" t="s">
        <v>2</v>
      </c>
    </row>
    <row r="1098" spans="3:8" x14ac:dyDescent="0.4">
      <c r="C1098" s="100">
        <v>1086</v>
      </c>
      <c r="D1098" s="93" t="s">
        <v>47</v>
      </c>
      <c r="E1098" s="92" t="s">
        <v>536</v>
      </c>
      <c r="F1098" s="92" t="s">
        <v>1920</v>
      </c>
      <c r="G1098" s="108"/>
      <c r="H1098" s="1" t="s">
        <v>2</v>
      </c>
    </row>
    <row r="1099" spans="3:8" x14ac:dyDescent="0.4">
      <c r="C1099" s="100">
        <v>1087</v>
      </c>
      <c r="D1099" s="93" t="s">
        <v>47</v>
      </c>
      <c r="E1099" s="92" t="s">
        <v>1246</v>
      </c>
      <c r="F1099" s="92"/>
      <c r="G1099" s="108"/>
      <c r="H1099" s="1" t="s">
        <v>2</v>
      </c>
    </row>
    <row r="1100" spans="3:8" x14ac:dyDescent="0.4">
      <c r="C1100" s="100">
        <v>1088</v>
      </c>
      <c r="D1100" s="93" t="s">
        <v>47</v>
      </c>
      <c r="E1100" s="92" t="s">
        <v>1247</v>
      </c>
      <c r="F1100" s="92"/>
      <c r="G1100" s="108"/>
      <c r="H1100" s="1" t="s">
        <v>2</v>
      </c>
    </row>
    <row r="1101" spans="3:8" x14ac:dyDescent="0.4">
      <c r="C1101" s="100">
        <v>1089</v>
      </c>
      <c r="D1101" s="93" t="s">
        <v>47</v>
      </c>
      <c r="E1101" s="92" t="s">
        <v>710</v>
      </c>
      <c r="F1101" s="92"/>
      <c r="G1101" s="108"/>
      <c r="H1101" s="1" t="s">
        <v>2</v>
      </c>
    </row>
    <row r="1102" spans="3:8" x14ac:dyDescent="0.4">
      <c r="C1102" s="100">
        <v>1090</v>
      </c>
      <c r="D1102" s="93" t="s">
        <v>47</v>
      </c>
      <c r="E1102" s="92" t="s">
        <v>1248</v>
      </c>
      <c r="F1102" s="92" t="s">
        <v>1920</v>
      </c>
      <c r="G1102" s="108"/>
      <c r="H1102" s="1" t="s">
        <v>2</v>
      </c>
    </row>
    <row r="1103" spans="3:8" x14ac:dyDescent="0.4">
      <c r="C1103" s="100">
        <v>1091</v>
      </c>
      <c r="D1103" s="93" t="s">
        <v>47</v>
      </c>
      <c r="E1103" s="92" t="s">
        <v>1249</v>
      </c>
      <c r="F1103" s="92" t="s">
        <v>1920</v>
      </c>
      <c r="G1103" s="108"/>
      <c r="H1103" s="1" t="s">
        <v>2</v>
      </c>
    </row>
    <row r="1104" spans="3:8" x14ac:dyDescent="0.4">
      <c r="C1104" s="100">
        <v>1092</v>
      </c>
      <c r="D1104" s="93" t="s">
        <v>47</v>
      </c>
      <c r="E1104" s="92" t="s">
        <v>1250</v>
      </c>
      <c r="F1104" s="92" t="s">
        <v>1920</v>
      </c>
      <c r="G1104" s="108"/>
      <c r="H1104" s="1" t="s">
        <v>2</v>
      </c>
    </row>
    <row r="1105" spans="3:10" x14ac:dyDescent="0.4">
      <c r="C1105" s="100">
        <v>1093</v>
      </c>
      <c r="D1105" s="93" t="s">
        <v>47</v>
      </c>
      <c r="E1105" s="92" t="s">
        <v>1251</v>
      </c>
      <c r="F1105" s="92" t="s">
        <v>1920</v>
      </c>
      <c r="G1105" s="108"/>
      <c r="H1105" s="1" t="s">
        <v>2</v>
      </c>
    </row>
    <row r="1106" spans="3:10" x14ac:dyDescent="0.4">
      <c r="C1106" s="100">
        <v>1094</v>
      </c>
      <c r="D1106" s="93" t="s">
        <v>47</v>
      </c>
      <c r="E1106" s="92" t="s">
        <v>1252</v>
      </c>
      <c r="F1106" s="92" t="s">
        <v>1920</v>
      </c>
      <c r="G1106" s="108"/>
      <c r="H1106" s="1" t="s">
        <v>2</v>
      </c>
    </row>
    <row r="1107" spans="3:10" x14ac:dyDescent="0.4">
      <c r="C1107" s="100">
        <v>1095</v>
      </c>
      <c r="D1107" s="93" t="s">
        <v>47</v>
      </c>
      <c r="E1107" s="92" t="s">
        <v>1253</v>
      </c>
      <c r="F1107" s="92" t="s">
        <v>1920</v>
      </c>
      <c r="G1107" s="108"/>
      <c r="H1107" s="1" t="s">
        <v>2</v>
      </c>
    </row>
    <row r="1108" spans="3:10" x14ac:dyDescent="0.4">
      <c r="C1108" s="100">
        <v>1096</v>
      </c>
      <c r="D1108" s="93" t="s">
        <v>47</v>
      </c>
      <c r="E1108" s="92" t="s">
        <v>1254</v>
      </c>
      <c r="F1108" s="92" t="s">
        <v>1920</v>
      </c>
      <c r="G1108" s="108"/>
      <c r="H1108" s="1" t="s">
        <v>2</v>
      </c>
    </row>
    <row r="1109" spans="3:10" x14ac:dyDescent="0.4">
      <c r="C1109" s="100">
        <v>1097</v>
      </c>
      <c r="D1109" s="93" t="s">
        <v>47</v>
      </c>
      <c r="E1109" s="92" t="s">
        <v>1255</v>
      </c>
      <c r="F1109" s="92" t="s">
        <v>1920</v>
      </c>
      <c r="G1109" s="108"/>
      <c r="H1109" s="1" t="s">
        <v>2</v>
      </c>
    </row>
    <row r="1110" spans="3:10" x14ac:dyDescent="0.4">
      <c r="C1110" s="100">
        <v>1098</v>
      </c>
      <c r="D1110" s="94" t="s">
        <v>48</v>
      </c>
      <c r="E1110" s="97"/>
      <c r="F1110" s="95"/>
      <c r="G1110" s="99">
        <f>COUNTIF(G1111:G1129,"○")</f>
        <v>0</v>
      </c>
      <c r="H1110" s="1" t="s">
        <v>2</v>
      </c>
      <c r="J1110" s="119" t="str">
        <f>IF(G1110&gt;0,VALUE(1),"")</f>
        <v/>
      </c>
    </row>
    <row r="1111" spans="3:10" x14ac:dyDescent="0.4">
      <c r="C1111" s="100">
        <v>1099</v>
      </c>
      <c r="D1111" s="93" t="s">
        <v>48</v>
      </c>
      <c r="E1111" s="92" t="s">
        <v>1256</v>
      </c>
      <c r="F1111" s="92"/>
      <c r="G1111" s="108"/>
      <c r="H1111" s="1" t="s">
        <v>2</v>
      </c>
    </row>
    <row r="1112" spans="3:10" x14ac:dyDescent="0.4">
      <c r="C1112" s="100">
        <v>1100</v>
      </c>
      <c r="D1112" s="93" t="s">
        <v>48</v>
      </c>
      <c r="E1112" s="92" t="s">
        <v>1257</v>
      </c>
      <c r="F1112" s="92"/>
      <c r="G1112" s="108"/>
      <c r="H1112" s="1" t="s">
        <v>2</v>
      </c>
    </row>
    <row r="1113" spans="3:10" x14ac:dyDescent="0.4">
      <c r="C1113" s="100">
        <v>1101</v>
      </c>
      <c r="D1113" s="93" t="s">
        <v>48</v>
      </c>
      <c r="E1113" s="92" t="s">
        <v>1258</v>
      </c>
      <c r="F1113" s="92"/>
      <c r="G1113" s="108"/>
      <c r="H1113" s="1" t="s">
        <v>2</v>
      </c>
    </row>
    <row r="1114" spans="3:10" x14ac:dyDescent="0.4">
      <c r="C1114" s="100">
        <v>1102</v>
      </c>
      <c r="D1114" s="93" t="s">
        <v>48</v>
      </c>
      <c r="E1114" s="92" t="s">
        <v>1259</v>
      </c>
      <c r="F1114" s="92"/>
      <c r="G1114" s="108"/>
      <c r="H1114" s="1" t="s">
        <v>2</v>
      </c>
    </row>
    <row r="1115" spans="3:10" x14ac:dyDescent="0.4">
      <c r="C1115" s="100">
        <v>1103</v>
      </c>
      <c r="D1115" s="93" t="s">
        <v>48</v>
      </c>
      <c r="E1115" s="92" t="s">
        <v>1260</v>
      </c>
      <c r="F1115" s="92"/>
      <c r="G1115" s="108"/>
      <c r="H1115" s="1" t="s">
        <v>2</v>
      </c>
    </row>
    <row r="1116" spans="3:10" x14ac:dyDescent="0.4">
      <c r="C1116" s="100">
        <v>1104</v>
      </c>
      <c r="D1116" s="93" t="s">
        <v>48</v>
      </c>
      <c r="E1116" s="92" t="s">
        <v>1261</v>
      </c>
      <c r="F1116" s="92"/>
      <c r="G1116" s="108"/>
      <c r="H1116" s="1" t="s">
        <v>2</v>
      </c>
    </row>
    <row r="1117" spans="3:10" x14ac:dyDescent="0.4">
      <c r="C1117" s="100">
        <v>1105</v>
      </c>
      <c r="D1117" s="93" t="s">
        <v>48</v>
      </c>
      <c r="E1117" s="92" t="s">
        <v>1262</v>
      </c>
      <c r="F1117" s="92"/>
      <c r="G1117" s="108"/>
      <c r="H1117" s="1" t="s">
        <v>2</v>
      </c>
    </row>
    <row r="1118" spans="3:10" x14ac:dyDescent="0.4">
      <c r="C1118" s="100">
        <v>1106</v>
      </c>
      <c r="D1118" s="93" t="s">
        <v>48</v>
      </c>
      <c r="E1118" s="92" t="s">
        <v>1263</v>
      </c>
      <c r="F1118" s="92"/>
      <c r="G1118" s="108"/>
      <c r="H1118" s="1" t="s">
        <v>2</v>
      </c>
    </row>
    <row r="1119" spans="3:10" x14ac:dyDescent="0.4">
      <c r="C1119" s="100">
        <v>1107</v>
      </c>
      <c r="D1119" s="93" t="s">
        <v>48</v>
      </c>
      <c r="E1119" s="92" t="s">
        <v>1264</v>
      </c>
      <c r="F1119" s="92"/>
      <c r="G1119" s="108"/>
      <c r="H1119" s="1" t="s">
        <v>2</v>
      </c>
    </row>
    <row r="1120" spans="3:10" x14ac:dyDescent="0.4">
      <c r="C1120" s="100">
        <v>1108</v>
      </c>
      <c r="D1120" s="93" t="s">
        <v>48</v>
      </c>
      <c r="E1120" s="92" t="s">
        <v>1265</v>
      </c>
      <c r="F1120" s="92"/>
      <c r="G1120" s="108"/>
      <c r="H1120" s="1" t="s">
        <v>2</v>
      </c>
    </row>
    <row r="1121" spans="3:10" x14ac:dyDescent="0.4">
      <c r="C1121" s="100">
        <v>1109</v>
      </c>
      <c r="D1121" s="93" t="s">
        <v>48</v>
      </c>
      <c r="E1121" s="92" t="s">
        <v>1266</v>
      </c>
      <c r="F1121" s="92"/>
      <c r="G1121" s="108"/>
      <c r="H1121" s="1" t="s">
        <v>2</v>
      </c>
    </row>
    <row r="1122" spans="3:10" x14ac:dyDescent="0.4">
      <c r="C1122" s="100">
        <v>1110</v>
      </c>
      <c r="D1122" s="93" t="s">
        <v>48</v>
      </c>
      <c r="E1122" s="92" t="s">
        <v>1267</v>
      </c>
      <c r="F1122" s="92"/>
      <c r="G1122" s="108"/>
      <c r="H1122" s="1" t="s">
        <v>2</v>
      </c>
    </row>
    <row r="1123" spans="3:10" x14ac:dyDescent="0.4">
      <c r="C1123" s="100">
        <v>1111</v>
      </c>
      <c r="D1123" s="93" t="s">
        <v>48</v>
      </c>
      <c r="E1123" s="92" t="s">
        <v>1268</v>
      </c>
      <c r="F1123" s="92" t="s">
        <v>1920</v>
      </c>
      <c r="G1123" s="108"/>
      <c r="H1123" s="1" t="s">
        <v>2</v>
      </c>
    </row>
    <row r="1124" spans="3:10" x14ac:dyDescent="0.4">
      <c r="C1124" s="100">
        <v>1112</v>
      </c>
      <c r="D1124" s="93" t="s">
        <v>48</v>
      </c>
      <c r="E1124" s="92" t="s">
        <v>1269</v>
      </c>
      <c r="F1124" s="92" t="s">
        <v>1920</v>
      </c>
      <c r="G1124" s="108"/>
      <c r="H1124" s="1" t="s">
        <v>2</v>
      </c>
    </row>
    <row r="1125" spans="3:10" x14ac:dyDescent="0.4">
      <c r="C1125" s="100">
        <v>1113</v>
      </c>
      <c r="D1125" s="93" t="s">
        <v>48</v>
      </c>
      <c r="E1125" s="92" t="s">
        <v>1270</v>
      </c>
      <c r="F1125" s="92" t="s">
        <v>1920</v>
      </c>
      <c r="G1125" s="108"/>
      <c r="H1125" s="1" t="s">
        <v>2</v>
      </c>
    </row>
    <row r="1126" spans="3:10" x14ac:dyDescent="0.4">
      <c r="C1126" s="100">
        <v>1114</v>
      </c>
      <c r="D1126" s="93" t="s">
        <v>48</v>
      </c>
      <c r="E1126" s="92" t="s">
        <v>1271</v>
      </c>
      <c r="F1126" s="92" t="s">
        <v>1920</v>
      </c>
      <c r="G1126" s="108"/>
      <c r="H1126" s="1" t="s">
        <v>2</v>
      </c>
    </row>
    <row r="1127" spans="3:10" x14ac:dyDescent="0.4">
      <c r="C1127" s="100">
        <v>1115</v>
      </c>
      <c r="D1127" s="93" t="s">
        <v>48</v>
      </c>
      <c r="E1127" s="92" t="s">
        <v>1272</v>
      </c>
      <c r="F1127" s="92" t="s">
        <v>1920</v>
      </c>
      <c r="G1127" s="108"/>
      <c r="H1127" s="1" t="s">
        <v>2</v>
      </c>
    </row>
    <row r="1128" spans="3:10" x14ac:dyDescent="0.4">
      <c r="C1128" s="100">
        <v>1116</v>
      </c>
      <c r="D1128" s="93" t="s">
        <v>48</v>
      </c>
      <c r="E1128" s="92" t="s">
        <v>1273</v>
      </c>
      <c r="F1128" s="92" t="s">
        <v>1920</v>
      </c>
      <c r="G1128" s="108"/>
      <c r="H1128" s="1" t="s">
        <v>2</v>
      </c>
    </row>
    <row r="1129" spans="3:10" x14ac:dyDescent="0.4">
      <c r="C1129" s="100">
        <v>1117</v>
      </c>
      <c r="D1129" s="93" t="s">
        <v>48</v>
      </c>
      <c r="E1129" s="92" t="s">
        <v>1274</v>
      </c>
      <c r="F1129" s="92" t="s">
        <v>1920</v>
      </c>
      <c r="G1129" s="108"/>
      <c r="H1129" s="1" t="s">
        <v>2</v>
      </c>
    </row>
    <row r="1130" spans="3:10" x14ac:dyDescent="0.4">
      <c r="C1130" s="100">
        <v>1118</v>
      </c>
      <c r="D1130" s="94" t="s">
        <v>49</v>
      </c>
      <c r="E1130" s="97"/>
      <c r="F1130" s="95"/>
      <c r="G1130" s="99">
        <f>COUNTIF(G1131:G1156,"○")</f>
        <v>0</v>
      </c>
      <c r="H1130" s="1" t="s">
        <v>2</v>
      </c>
      <c r="J1130" s="119" t="str">
        <f>IF(G1130&gt;0,VALUE(1),"")</f>
        <v/>
      </c>
    </row>
    <row r="1131" spans="3:10" x14ac:dyDescent="0.4">
      <c r="C1131" s="100">
        <v>1119</v>
      </c>
      <c r="D1131" s="93" t="s">
        <v>49</v>
      </c>
      <c r="E1131" s="92" t="s">
        <v>1275</v>
      </c>
      <c r="F1131" s="92"/>
      <c r="G1131" s="108"/>
      <c r="H1131" s="1" t="s">
        <v>2</v>
      </c>
    </row>
    <row r="1132" spans="3:10" x14ac:dyDescent="0.4">
      <c r="C1132" s="100">
        <v>1120</v>
      </c>
      <c r="D1132" s="93" t="s">
        <v>49</v>
      </c>
      <c r="E1132" s="92" t="s">
        <v>1276</v>
      </c>
      <c r="F1132" s="92"/>
      <c r="G1132" s="108"/>
      <c r="H1132" s="1" t="s">
        <v>2</v>
      </c>
    </row>
    <row r="1133" spans="3:10" x14ac:dyDescent="0.4">
      <c r="C1133" s="100">
        <v>1121</v>
      </c>
      <c r="D1133" s="93" t="s">
        <v>49</v>
      </c>
      <c r="E1133" s="92" t="s">
        <v>1277</v>
      </c>
      <c r="F1133" s="92"/>
      <c r="G1133" s="108"/>
      <c r="H1133" s="1" t="s">
        <v>2</v>
      </c>
    </row>
    <row r="1134" spans="3:10" x14ac:dyDescent="0.4">
      <c r="C1134" s="100">
        <v>1122</v>
      </c>
      <c r="D1134" s="93" t="s">
        <v>49</v>
      </c>
      <c r="E1134" s="92" t="s">
        <v>1278</v>
      </c>
      <c r="F1134" s="92"/>
      <c r="G1134" s="108"/>
      <c r="H1134" s="1" t="s">
        <v>2</v>
      </c>
    </row>
    <row r="1135" spans="3:10" x14ac:dyDescent="0.4">
      <c r="C1135" s="100">
        <v>1123</v>
      </c>
      <c r="D1135" s="93" t="s">
        <v>49</v>
      </c>
      <c r="E1135" s="92" t="s">
        <v>1279</v>
      </c>
      <c r="F1135" s="92"/>
      <c r="G1135" s="108"/>
      <c r="H1135" s="1" t="s">
        <v>2</v>
      </c>
    </row>
    <row r="1136" spans="3:10" x14ac:dyDescent="0.4">
      <c r="C1136" s="100">
        <v>1124</v>
      </c>
      <c r="D1136" s="93" t="s">
        <v>49</v>
      </c>
      <c r="E1136" s="92" t="s">
        <v>1280</v>
      </c>
      <c r="F1136" s="92"/>
      <c r="G1136" s="108"/>
      <c r="H1136" s="1" t="s">
        <v>2</v>
      </c>
    </row>
    <row r="1137" spans="3:8" x14ac:dyDescent="0.4">
      <c r="C1137" s="100">
        <v>1125</v>
      </c>
      <c r="D1137" s="93" t="s">
        <v>49</v>
      </c>
      <c r="E1137" s="92" t="s">
        <v>1281</v>
      </c>
      <c r="F1137" s="92"/>
      <c r="G1137" s="108"/>
      <c r="H1137" s="1" t="s">
        <v>2</v>
      </c>
    </row>
    <row r="1138" spans="3:8" x14ac:dyDescent="0.4">
      <c r="C1138" s="100">
        <v>1126</v>
      </c>
      <c r="D1138" s="93" t="s">
        <v>49</v>
      </c>
      <c r="E1138" s="92" t="s">
        <v>1282</v>
      </c>
      <c r="F1138" s="92"/>
      <c r="G1138" s="108"/>
      <c r="H1138" s="1" t="s">
        <v>2</v>
      </c>
    </row>
    <row r="1139" spans="3:8" x14ac:dyDescent="0.4">
      <c r="C1139" s="100">
        <v>1127</v>
      </c>
      <c r="D1139" s="93" t="s">
        <v>49</v>
      </c>
      <c r="E1139" s="92" t="s">
        <v>1283</v>
      </c>
      <c r="F1139" s="92"/>
      <c r="G1139" s="108"/>
      <c r="H1139" s="1" t="s">
        <v>2</v>
      </c>
    </row>
    <row r="1140" spans="3:8" x14ac:dyDescent="0.4">
      <c r="C1140" s="100">
        <v>1128</v>
      </c>
      <c r="D1140" s="93" t="s">
        <v>49</v>
      </c>
      <c r="E1140" s="92" t="s">
        <v>1284</v>
      </c>
      <c r="F1140" s="92"/>
      <c r="G1140" s="108"/>
      <c r="H1140" s="1" t="s">
        <v>2</v>
      </c>
    </row>
    <row r="1141" spans="3:8" x14ac:dyDescent="0.4">
      <c r="C1141" s="100">
        <v>1129</v>
      </c>
      <c r="D1141" s="93" t="s">
        <v>49</v>
      </c>
      <c r="E1141" s="92" t="s">
        <v>1285</v>
      </c>
      <c r="F1141" s="92"/>
      <c r="G1141" s="108"/>
      <c r="H1141" s="1" t="s">
        <v>2</v>
      </c>
    </row>
    <row r="1142" spans="3:8" x14ac:dyDescent="0.4">
      <c r="C1142" s="100">
        <v>1130</v>
      </c>
      <c r="D1142" s="93" t="s">
        <v>49</v>
      </c>
      <c r="E1142" s="92" t="s">
        <v>1286</v>
      </c>
      <c r="F1142" s="92"/>
      <c r="G1142" s="108"/>
      <c r="H1142" s="1" t="s">
        <v>2</v>
      </c>
    </row>
    <row r="1143" spans="3:8" x14ac:dyDescent="0.4">
      <c r="C1143" s="100">
        <v>1131</v>
      </c>
      <c r="D1143" s="93" t="s">
        <v>49</v>
      </c>
      <c r="E1143" s="92" t="s">
        <v>1287</v>
      </c>
      <c r="F1143" s="92"/>
      <c r="G1143" s="108"/>
      <c r="H1143" s="1" t="s">
        <v>2</v>
      </c>
    </row>
    <row r="1144" spans="3:8" x14ac:dyDescent="0.4">
      <c r="C1144" s="100">
        <v>1132</v>
      </c>
      <c r="D1144" s="93" t="s">
        <v>49</v>
      </c>
      <c r="E1144" s="92" t="s">
        <v>1288</v>
      </c>
      <c r="F1144" s="92" t="s">
        <v>1920</v>
      </c>
      <c r="G1144" s="108"/>
      <c r="H1144" s="1" t="s">
        <v>2</v>
      </c>
    </row>
    <row r="1145" spans="3:8" x14ac:dyDescent="0.4">
      <c r="C1145" s="100">
        <v>1133</v>
      </c>
      <c r="D1145" s="93" t="s">
        <v>49</v>
      </c>
      <c r="E1145" s="92" t="s">
        <v>1289</v>
      </c>
      <c r="F1145" s="92"/>
      <c r="G1145" s="108"/>
      <c r="H1145" s="1" t="s">
        <v>2</v>
      </c>
    </row>
    <row r="1146" spans="3:8" x14ac:dyDescent="0.4">
      <c r="C1146" s="100">
        <v>1134</v>
      </c>
      <c r="D1146" s="93" t="s">
        <v>49</v>
      </c>
      <c r="E1146" s="92" t="s">
        <v>1290</v>
      </c>
      <c r="F1146" s="92" t="s">
        <v>1920</v>
      </c>
      <c r="G1146" s="108"/>
      <c r="H1146" s="1" t="s">
        <v>2</v>
      </c>
    </row>
    <row r="1147" spans="3:8" x14ac:dyDescent="0.4">
      <c r="C1147" s="100">
        <v>1135</v>
      </c>
      <c r="D1147" s="93" t="s">
        <v>49</v>
      </c>
      <c r="E1147" s="92" t="s">
        <v>1291</v>
      </c>
      <c r="F1147" s="92"/>
      <c r="G1147" s="108"/>
      <c r="H1147" s="1" t="s">
        <v>2</v>
      </c>
    </row>
    <row r="1148" spans="3:8" x14ac:dyDescent="0.4">
      <c r="C1148" s="100">
        <v>1136</v>
      </c>
      <c r="D1148" s="93" t="s">
        <v>49</v>
      </c>
      <c r="E1148" s="92" t="s">
        <v>1292</v>
      </c>
      <c r="F1148" s="92" t="s">
        <v>1920</v>
      </c>
      <c r="G1148" s="108"/>
      <c r="H1148" s="1" t="s">
        <v>2</v>
      </c>
    </row>
    <row r="1149" spans="3:8" x14ac:dyDescent="0.4">
      <c r="C1149" s="100">
        <v>1137</v>
      </c>
      <c r="D1149" s="93" t="s">
        <v>49</v>
      </c>
      <c r="E1149" s="92" t="s">
        <v>1293</v>
      </c>
      <c r="F1149" s="92" t="s">
        <v>1920</v>
      </c>
      <c r="G1149" s="108"/>
      <c r="H1149" s="1" t="s">
        <v>2</v>
      </c>
    </row>
    <row r="1150" spans="3:8" x14ac:dyDescent="0.4">
      <c r="C1150" s="100">
        <v>1138</v>
      </c>
      <c r="D1150" s="93" t="s">
        <v>49</v>
      </c>
      <c r="E1150" s="92" t="s">
        <v>1294</v>
      </c>
      <c r="F1150" s="92" t="s">
        <v>1920</v>
      </c>
      <c r="G1150" s="108"/>
      <c r="H1150" s="1" t="s">
        <v>2</v>
      </c>
    </row>
    <row r="1151" spans="3:8" x14ac:dyDescent="0.4">
      <c r="C1151" s="100">
        <v>1139</v>
      </c>
      <c r="D1151" s="93" t="s">
        <v>49</v>
      </c>
      <c r="E1151" s="92" t="s">
        <v>1295</v>
      </c>
      <c r="F1151" s="92" t="s">
        <v>1920</v>
      </c>
      <c r="G1151" s="108"/>
      <c r="H1151" s="1" t="s">
        <v>2</v>
      </c>
    </row>
    <row r="1152" spans="3:8" x14ac:dyDescent="0.4">
      <c r="C1152" s="100">
        <v>1140</v>
      </c>
      <c r="D1152" s="93" t="s">
        <v>49</v>
      </c>
      <c r="E1152" s="92" t="s">
        <v>1296</v>
      </c>
      <c r="F1152" s="92" t="s">
        <v>1920</v>
      </c>
      <c r="G1152" s="108"/>
      <c r="H1152" s="1" t="s">
        <v>2</v>
      </c>
    </row>
    <row r="1153" spans="3:10" x14ac:dyDescent="0.4">
      <c r="C1153" s="100">
        <v>1141</v>
      </c>
      <c r="D1153" s="93" t="s">
        <v>49</v>
      </c>
      <c r="E1153" s="92" t="s">
        <v>1297</v>
      </c>
      <c r="F1153" s="92" t="s">
        <v>1920</v>
      </c>
      <c r="G1153" s="108"/>
      <c r="H1153" s="1" t="s">
        <v>2</v>
      </c>
    </row>
    <row r="1154" spans="3:10" x14ac:dyDescent="0.4">
      <c r="C1154" s="100">
        <v>1142</v>
      </c>
      <c r="D1154" s="93" t="s">
        <v>49</v>
      </c>
      <c r="E1154" s="92" t="s">
        <v>1298</v>
      </c>
      <c r="F1154" s="92" t="s">
        <v>1920</v>
      </c>
      <c r="G1154" s="108"/>
      <c r="H1154" s="1" t="s">
        <v>2</v>
      </c>
    </row>
    <row r="1155" spans="3:10" x14ac:dyDescent="0.4">
      <c r="C1155" s="100">
        <v>1143</v>
      </c>
      <c r="D1155" s="93" t="s">
        <v>49</v>
      </c>
      <c r="E1155" s="92" t="s">
        <v>1299</v>
      </c>
      <c r="F1155" s="92" t="s">
        <v>1920</v>
      </c>
      <c r="G1155" s="108"/>
      <c r="H1155" s="1" t="s">
        <v>2</v>
      </c>
    </row>
    <row r="1156" spans="3:10" x14ac:dyDescent="0.4">
      <c r="C1156" s="100">
        <v>1144</v>
      </c>
      <c r="D1156" s="93" t="s">
        <v>49</v>
      </c>
      <c r="E1156" s="92" t="s">
        <v>1300</v>
      </c>
      <c r="F1156" s="92"/>
      <c r="G1156" s="108"/>
      <c r="H1156" s="1" t="s">
        <v>2</v>
      </c>
    </row>
    <row r="1157" spans="3:10" x14ac:dyDescent="0.4">
      <c r="C1157" s="100">
        <v>1145</v>
      </c>
      <c r="D1157" s="94" t="s">
        <v>50</v>
      </c>
      <c r="E1157" s="97"/>
      <c r="F1157" s="95"/>
      <c r="G1157" s="99">
        <f>COUNTIF(G1158:G1200,"○")</f>
        <v>0</v>
      </c>
      <c r="H1157" s="1" t="s">
        <v>2</v>
      </c>
      <c r="J1157" s="119" t="str">
        <f>IF(G1157&gt;0,VALUE(1),"")</f>
        <v/>
      </c>
    </row>
    <row r="1158" spans="3:10" x14ac:dyDescent="0.4">
      <c r="C1158" s="100">
        <v>1146</v>
      </c>
      <c r="D1158" s="93" t="s">
        <v>50</v>
      </c>
      <c r="E1158" s="92" t="s">
        <v>1301</v>
      </c>
      <c r="F1158" s="92"/>
      <c r="G1158" s="108"/>
      <c r="H1158" s="1" t="s">
        <v>2</v>
      </c>
    </row>
    <row r="1159" spans="3:10" x14ac:dyDescent="0.4">
      <c r="C1159" s="100">
        <v>1147</v>
      </c>
      <c r="D1159" s="93" t="s">
        <v>50</v>
      </c>
      <c r="E1159" s="92" t="s">
        <v>1302</v>
      </c>
      <c r="F1159" s="92"/>
      <c r="G1159" s="108"/>
      <c r="H1159" s="1" t="s">
        <v>2</v>
      </c>
    </row>
    <row r="1160" spans="3:10" x14ac:dyDescent="0.4">
      <c r="C1160" s="100">
        <v>1148</v>
      </c>
      <c r="D1160" s="93" t="s">
        <v>50</v>
      </c>
      <c r="E1160" s="92" t="s">
        <v>1303</v>
      </c>
      <c r="F1160" s="92"/>
      <c r="G1160" s="108"/>
      <c r="H1160" s="1" t="s">
        <v>2</v>
      </c>
    </row>
    <row r="1161" spans="3:10" x14ac:dyDescent="0.4">
      <c r="C1161" s="100">
        <v>1149</v>
      </c>
      <c r="D1161" s="93" t="s">
        <v>50</v>
      </c>
      <c r="E1161" s="92" t="s">
        <v>1304</v>
      </c>
      <c r="F1161" s="92"/>
      <c r="G1161" s="108"/>
      <c r="H1161" s="1" t="s">
        <v>2</v>
      </c>
    </row>
    <row r="1162" spans="3:10" x14ac:dyDescent="0.4">
      <c r="C1162" s="100">
        <v>1150</v>
      </c>
      <c r="D1162" s="93" t="s">
        <v>50</v>
      </c>
      <c r="E1162" s="92" t="s">
        <v>1305</v>
      </c>
      <c r="F1162" s="92"/>
      <c r="G1162" s="108"/>
      <c r="H1162" s="1" t="s">
        <v>2</v>
      </c>
    </row>
    <row r="1163" spans="3:10" x14ac:dyDescent="0.4">
      <c r="C1163" s="100">
        <v>1151</v>
      </c>
      <c r="D1163" s="93" t="s">
        <v>50</v>
      </c>
      <c r="E1163" s="92" t="s">
        <v>1306</v>
      </c>
      <c r="F1163" s="92"/>
      <c r="G1163" s="108"/>
      <c r="H1163" s="1" t="s">
        <v>2</v>
      </c>
    </row>
    <row r="1164" spans="3:10" x14ac:dyDescent="0.4">
      <c r="C1164" s="100">
        <v>1152</v>
      </c>
      <c r="D1164" s="93" t="s">
        <v>50</v>
      </c>
      <c r="E1164" s="92" t="s">
        <v>1307</v>
      </c>
      <c r="F1164" s="92"/>
      <c r="G1164" s="108"/>
      <c r="H1164" s="1" t="s">
        <v>2</v>
      </c>
    </row>
    <row r="1165" spans="3:10" x14ac:dyDescent="0.4">
      <c r="C1165" s="100">
        <v>1153</v>
      </c>
      <c r="D1165" s="93" t="s">
        <v>50</v>
      </c>
      <c r="E1165" s="92" t="s">
        <v>1308</v>
      </c>
      <c r="F1165" s="92"/>
      <c r="G1165" s="108"/>
      <c r="H1165" s="1" t="s">
        <v>2</v>
      </c>
    </row>
    <row r="1166" spans="3:10" x14ac:dyDescent="0.4">
      <c r="C1166" s="100">
        <v>1154</v>
      </c>
      <c r="D1166" s="93" t="s">
        <v>50</v>
      </c>
      <c r="E1166" s="92" t="s">
        <v>1309</v>
      </c>
      <c r="F1166" s="92"/>
      <c r="G1166" s="108"/>
      <c r="H1166" s="1" t="s">
        <v>2</v>
      </c>
    </row>
    <row r="1167" spans="3:10" x14ac:dyDescent="0.4">
      <c r="C1167" s="100">
        <v>1155</v>
      </c>
      <c r="D1167" s="93" t="s">
        <v>50</v>
      </c>
      <c r="E1167" s="92" t="s">
        <v>1310</v>
      </c>
      <c r="F1167" s="92"/>
      <c r="G1167" s="108"/>
      <c r="H1167" s="1" t="s">
        <v>2</v>
      </c>
    </row>
    <row r="1168" spans="3:10" x14ac:dyDescent="0.4">
      <c r="C1168" s="100">
        <v>1156</v>
      </c>
      <c r="D1168" s="93" t="s">
        <v>50</v>
      </c>
      <c r="E1168" s="92" t="s">
        <v>1311</v>
      </c>
      <c r="F1168" s="92"/>
      <c r="G1168" s="108"/>
      <c r="H1168" s="1" t="s">
        <v>2</v>
      </c>
    </row>
    <row r="1169" spans="3:8" x14ac:dyDescent="0.4">
      <c r="C1169" s="100">
        <v>1157</v>
      </c>
      <c r="D1169" s="93" t="s">
        <v>50</v>
      </c>
      <c r="E1169" s="92" t="s">
        <v>1312</v>
      </c>
      <c r="F1169" s="92"/>
      <c r="G1169" s="108"/>
      <c r="H1169" s="1" t="s">
        <v>2</v>
      </c>
    </row>
    <row r="1170" spans="3:8" x14ac:dyDescent="0.4">
      <c r="C1170" s="100">
        <v>1158</v>
      </c>
      <c r="D1170" s="93" t="s">
        <v>50</v>
      </c>
      <c r="E1170" s="92" t="s">
        <v>1313</v>
      </c>
      <c r="F1170" s="92"/>
      <c r="G1170" s="108"/>
      <c r="H1170" s="1" t="s">
        <v>2</v>
      </c>
    </row>
    <row r="1171" spans="3:8" x14ac:dyDescent="0.4">
      <c r="C1171" s="100">
        <v>1159</v>
      </c>
      <c r="D1171" s="93" t="s">
        <v>50</v>
      </c>
      <c r="E1171" s="92" t="s">
        <v>1314</v>
      </c>
      <c r="F1171" s="92"/>
      <c r="G1171" s="108"/>
      <c r="H1171" s="1" t="s">
        <v>2</v>
      </c>
    </row>
    <row r="1172" spans="3:8" x14ac:dyDescent="0.4">
      <c r="C1172" s="100">
        <v>1160</v>
      </c>
      <c r="D1172" s="93" t="s">
        <v>50</v>
      </c>
      <c r="E1172" s="92" t="s">
        <v>1315</v>
      </c>
      <c r="F1172" s="92"/>
      <c r="G1172" s="108"/>
      <c r="H1172" s="1" t="s">
        <v>2</v>
      </c>
    </row>
    <row r="1173" spans="3:8" x14ac:dyDescent="0.4">
      <c r="C1173" s="100">
        <v>1161</v>
      </c>
      <c r="D1173" s="93" t="s">
        <v>50</v>
      </c>
      <c r="E1173" s="92" t="s">
        <v>1316</v>
      </c>
      <c r="F1173" s="92"/>
      <c r="G1173" s="108"/>
      <c r="H1173" s="1" t="s">
        <v>2</v>
      </c>
    </row>
    <row r="1174" spans="3:8" x14ac:dyDescent="0.4">
      <c r="C1174" s="100">
        <v>1162</v>
      </c>
      <c r="D1174" s="93" t="s">
        <v>50</v>
      </c>
      <c r="E1174" s="92" t="s">
        <v>1317</v>
      </c>
      <c r="F1174" s="92"/>
      <c r="G1174" s="108"/>
      <c r="H1174" s="1" t="s">
        <v>2</v>
      </c>
    </row>
    <row r="1175" spans="3:8" x14ac:dyDescent="0.4">
      <c r="C1175" s="100">
        <v>1163</v>
      </c>
      <c r="D1175" s="93" t="s">
        <v>50</v>
      </c>
      <c r="E1175" s="92" t="s">
        <v>1318</v>
      </c>
      <c r="F1175" s="92"/>
      <c r="G1175" s="108"/>
      <c r="H1175" s="1" t="s">
        <v>2</v>
      </c>
    </row>
    <row r="1176" spans="3:8" x14ac:dyDescent="0.4">
      <c r="C1176" s="100">
        <v>1164</v>
      </c>
      <c r="D1176" s="93" t="s">
        <v>50</v>
      </c>
      <c r="E1176" s="92" t="s">
        <v>1319</v>
      </c>
      <c r="F1176" s="92"/>
      <c r="G1176" s="108"/>
      <c r="H1176" s="1" t="s">
        <v>2</v>
      </c>
    </row>
    <row r="1177" spans="3:8" x14ac:dyDescent="0.4">
      <c r="C1177" s="100">
        <v>1165</v>
      </c>
      <c r="D1177" s="93" t="s">
        <v>50</v>
      </c>
      <c r="E1177" s="92" t="s">
        <v>1320</v>
      </c>
      <c r="F1177" s="92"/>
      <c r="G1177" s="108"/>
      <c r="H1177" s="1" t="s">
        <v>2</v>
      </c>
    </row>
    <row r="1178" spans="3:8" x14ac:dyDescent="0.4">
      <c r="C1178" s="100">
        <v>1166</v>
      </c>
      <c r="D1178" s="93" t="s">
        <v>50</v>
      </c>
      <c r="E1178" s="92" t="s">
        <v>1321</v>
      </c>
      <c r="F1178" s="92"/>
      <c r="G1178" s="108"/>
      <c r="H1178" s="1" t="s">
        <v>2</v>
      </c>
    </row>
    <row r="1179" spans="3:8" x14ac:dyDescent="0.4">
      <c r="C1179" s="100">
        <v>1167</v>
      </c>
      <c r="D1179" s="93" t="s">
        <v>50</v>
      </c>
      <c r="E1179" s="92" t="s">
        <v>1322</v>
      </c>
      <c r="F1179" s="92"/>
      <c r="G1179" s="108"/>
      <c r="H1179" s="1" t="s">
        <v>2</v>
      </c>
    </row>
    <row r="1180" spans="3:8" x14ac:dyDescent="0.4">
      <c r="C1180" s="100">
        <v>1168</v>
      </c>
      <c r="D1180" s="93" t="s">
        <v>50</v>
      </c>
      <c r="E1180" s="92" t="s">
        <v>1323</v>
      </c>
      <c r="F1180" s="92"/>
      <c r="G1180" s="108"/>
      <c r="H1180" s="1" t="s">
        <v>2</v>
      </c>
    </row>
    <row r="1181" spans="3:8" x14ac:dyDescent="0.4">
      <c r="C1181" s="100">
        <v>1169</v>
      </c>
      <c r="D1181" s="93" t="s">
        <v>50</v>
      </c>
      <c r="E1181" s="92" t="s">
        <v>1324</v>
      </c>
      <c r="F1181" s="92"/>
      <c r="G1181" s="108"/>
      <c r="H1181" s="1" t="s">
        <v>2</v>
      </c>
    </row>
    <row r="1182" spans="3:8" x14ac:dyDescent="0.4">
      <c r="C1182" s="100">
        <v>1170</v>
      </c>
      <c r="D1182" s="93" t="s">
        <v>50</v>
      </c>
      <c r="E1182" s="92" t="s">
        <v>1325</v>
      </c>
      <c r="F1182" s="92"/>
      <c r="G1182" s="108"/>
      <c r="H1182" s="1" t="s">
        <v>2</v>
      </c>
    </row>
    <row r="1183" spans="3:8" x14ac:dyDescent="0.4">
      <c r="C1183" s="100">
        <v>1171</v>
      </c>
      <c r="D1183" s="93" t="s">
        <v>50</v>
      </c>
      <c r="E1183" s="92" t="s">
        <v>1326</v>
      </c>
      <c r="F1183" s="92"/>
      <c r="G1183" s="108"/>
      <c r="H1183" s="1" t="s">
        <v>2</v>
      </c>
    </row>
    <row r="1184" spans="3:8" x14ac:dyDescent="0.4">
      <c r="C1184" s="100">
        <v>1172</v>
      </c>
      <c r="D1184" s="93" t="s">
        <v>50</v>
      </c>
      <c r="E1184" s="92" t="s">
        <v>1327</v>
      </c>
      <c r="F1184" s="92"/>
      <c r="G1184" s="108"/>
      <c r="H1184" s="1" t="s">
        <v>2</v>
      </c>
    </row>
    <row r="1185" spans="3:8" x14ac:dyDescent="0.4">
      <c r="C1185" s="100">
        <v>1173</v>
      </c>
      <c r="D1185" s="93" t="s">
        <v>50</v>
      </c>
      <c r="E1185" s="92" t="s">
        <v>1328</v>
      </c>
      <c r="F1185" s="92"/>
      <c r="G1185" s="108"/>
      <c r="H1185" s="1" t="s">
        <v>2</v>
      </c>
    </row>
    <row r="1186" spans="3:8" x14ac:dyDescent="0.4">
      <c r="C1186" s="100">
        <v>1174</v>
      </c>
      <c r="D1186" s="93" t="s">
        <v>50</v>
      </c>
      <c r="E1186" s="92" t="s">
        <v>1329</v>
      </c>
      <c r="F1186" s="92"/>
      <c r="G1186" s="108"/>
      <c r="H1186" s="1" t="s">
        <v>2</v>
      </c>
    </row>
    <row r="1187" spans="3:8" x14ac:dyDescent="0.4">
      <c r="C1187" s="100">
        <v>1175</v>
      </c>
      <c r="D1187" s="93" t="s">
        <v>50</v>
      </c>
      <c r="E1187" s="92" t="s">
        <v>1330</v>
      </c>
      <c r="F1187" s="92"/>
      <c r="G1187" s="108"/>
      <c r="H1187" s="1" t="s">
        <v>2</v>
      </c>
    </row>
    <row r="1188" spans="3:8" x14ac:dyDescent="0.4">
      <c r="C1188" s="100">
        <v>1176</v>
      </c>
      <c r="D1188" s="93" t="s">
        <v>50</v>
      </c>
      <c r="E1188" s="92" t="s">
        <v>1331</v>
      </c>
      <c r="F1188" s="92"/>
      <c r="G1188" s="108"/>
      <c r="H1188" s="1" t="s">
        <v>2</v>
      </c>
    </row>
    <row r="1189" spans="3:8" x14ac:dyDescent="0.4">
      <c r="C1189" s="100">
        <v>1177</v>
      </c>
      <c r="D1189" s="93" t="s">
        <v>50</v>
      </c>
      <c r="E1189" s="92" t="s">
        <v>1332</v>
      </c>
      <c r="F1189" s="92"/>
      <c r="G1189" s="108"/>
      <c r="H1189" s="1" t="s">
        <v>2</v>
      </c>
    </row>
    <row r="1190" spans="3:8" x14ac:dyDescent="0.4">
      <c r="C1190" s="100">
        <v>1178</v>
      </c>
      <c r="D1190" s="93" t="s">
        <v>50</v>
      </c>
      <c r="E1190" s="92" t="s">
        <v>1333</v>
      </c>
      <c r="F1190" s="92"/>
      <c r="G1190" s="108"/>
      <c r="H1190" s="1" t="s">
        <v>2</v>
      </c>
    </row>
    <row r="1191" spans="3:8" x14ac:dyDescent="0.4">
      <c r="C1191" s="100">
        <v>1179</v>
      </c>
      <c r="D1191" s="93" t="s">
        <v>50</v>
      </c>
      <c r="E1191" s="92" t="s">
        <v>1334</v>
      </c>
      <c r="F1191" s="92" t="s">
        <v>1920</v>
      </c>
      <c r="G1191" s="108"/>
      <c r="H1191" s="1" t="s">
        <v>2</v>
      </c>
    </row>
    <row r="1192" spans="3:8" x14ac:dyDescent="0.4">
      <c r="C1192" s="100">
        <v>1180</v>
      </c>
      <c r="D1192" s="93" t="s">
        <v>50</v>
      </c>
      <c r="E1192" s="92" t="s">
        <v>1335</v>
      </c>
      <c r="F1192" s="92" t="s">
        <v>1920</v>
      </c>
      <c r="G1192" s="108"/>
      <c r="H1192" s="1" t="s">
        <v>2</v>
      </c>
    </row>
    <row r="1193" spans="3:8" x14ac:dyDescent="0.4">
      <c r="C1193" s="100">
        <v>1181</v>
      </c>
      <c r="D1193" s="93" t="s">
        <v>50</v>
      </c>
      <c r="E1193" s="92" t="s">
        <v>1336</v>
      </c>
      <c r="F1193" s="92" t="s">
        <v>1920</v>
      </c>
      <c r="G1193" s="108"/>
      <c r="H1193" s="1" t="s">
        <v>2</v>
      </c>
    </row>
    <row r="1194" spans="3:8" x14ac:dyDescent="0.4">
      <c r="C1194" s="100">
        <v>1182</v>
      </c>
      <c r="D1194" s="93" t="s">
        <v>50</v>
      </c>
      <c r="E1194" s="92" t="s">
        <v>1337</v>
      </c>
      <c r="F1194" s="92"/>
      <c r="G1194" s="108"/>
      <c r="H1194" s="1" t="s">
        <v>2</v>
      </c>
    </row>
    <row r="1195" spans="3:8" x14ac:dyDescent="0.4">
      <c r="C1195" s="100">
        <v>1183</v>
      </c>
      <c r="D1195" s="93" t="s">
        <v>50</v>
      </c>
      <c r="E1195" s="92" t="s">
        <v>1338</v>
      </c>
      <c r="F1195" s="92"/>
      <c r="G1195" s="108"/>
      <c r="H1195" s="1" t="s">
        <v>2</v>
      </c>
    </row>
    <row r="1196" spans="3:8" x14ac:dyDescent="0.4">
      <c r="C1196" s="100">
        <v>1184</v>
      </c>
      <c r="D1196" s="93" t="s">
        <v>50</v>
      </c>
      <c r="E1196" s="92" t="s">
        <v>1339</v>
      </c>
      <c r="F1196" s="92"/>
      <c r="G1196" s="108"/>
      <c r="H1196" s="1" t="s">
        <v>2</v>
      </c>
    </row>
    <row r="1197" spans="3:8" x14ac:dyDescent="0.4">
      <c r="C1197" s="100">
        <v>1185</v>
      </c>
      <c r="D1197" s="93" t="s">
        <v>50</v>
      </c>
      <c r="E1197" s="92" t="s">
        <v>1340</v>
      </c>
      <c r="F1197" s="92" t="s">
        <v>1920</v>
      </c>
      <c r="G1197" s="108"/>
      <c r="H1197" s="1" t="s">
        <v>2</v>
      </c>
    </row>
    <row r="1198" spans="3:8" x14ac:dyDescent="0.4">
      <c r="C1198" s="100">
        <v>1186</v>
      </c>
      <c r="D1198" s="93" t="s">
        <v>50</v>
      </c>
      <c r="E1198" s="92" t="s">
        <v>1341</v>
      </c>
      <c r="F1198" s="92" t="s">
        <v>1920</v>
      </c>
      <c r="G1198" s="108"/>
      <c r="H1198" s="1" t="s">
        <v>2</v>
      </c>
    </row>
    <row r="1199" spans="3:8" x14ac:dyDescent="0.4">
      <c r="C1199" s="100">
        <v>1187</v>
      </c>
      <c r="D1199" s="93" t="s">
        <v>50</v>
      </c>
      <c r="E1199" s="92" t="s">
        <v>1342</v>
      </c>
      <c r="F1199" s="92" t="s">
        <v>1920</v>
      </c>
      <c r="G1199" s="108"/>
      <c r="H1199" s="1" t="s">
        <v>2</v>
      </c>
    </row>
    <row r="1200" spans="3:8" x14ac:dyDescent="0.4">
      <c r="C1200" s="100">
        <v>1188</v>
      </c>
      <c r="D1200" s="93" t="s">
        <v>50</v>
      </c>
      <c r="E1200" s="92" t="s">
        <v>1343</v>
      </c>
      <c r="F1200" s="92" t="s">
        <v>1920</v>
      </c>
      <c r="G1200" s="108"/>
      <c r="H1200" s="1" t="s">
        <v>2</v>
      </c>
    </row>
    <row r="1201" spans="3:10" x14ac:dyDescent="0.4">
      <c r="C1201" s="100">
        <v>1189</v>
      </c>
      <c r="D1201" s="94" t="s">
        <v>51</v>
      </c>
      <c r="E1201" s="97"/>
      <c r="F1201" s="95"/>
      <c r="G1201" s="99">
        <f>COUNTIF(G1202:G1242,"○")</f>
        <v>0</v>
      </c>
      <c r="H1201" s="1" t="s">
        <v>2</v>
      </c>
      <c r="J1201" s="119" t="str">
        <f>IF(G1201&gt;0,VALUE(1),"")</f>
        <v/>
      </c>
    </row>
    <row r="1202" spans="3:10" x14ac:dyDescent="0.4">
      <c r="C1202" s="100">
        <v>1190</v>
      </c>
      <c r="D1202" s="93" t="s">
        <v>51</v>
      </c>
      <c r="E1202" s="92" t="s">
        <v>1344</v>
      </c>
      <c r="F1202" s="92"/>
      <c r="G1202" s="108"/>
      <c r="H1202" s="1" t="s">
        <v>2</v>
      </c>
    </row>
    <row r="1203" spans="3:10" x14ac:dyDescent="0.4">
      <c r="C1203" s="100">
        <v>1191</v>
      </c>
      <c r="D1203" s="93" t="s">
        <v>51</v>
      </c>
      <c r="E1203" s="92" t="s">
        <v>1345</v>
      </c>
      <c r="F1203" s="92"/>
      <c r="G1203" s="108"/>
      <c r="H1203" s="1" t="s">
        <v>2</v>
      </c>
    </row>
    <row r="1204" spans="3:10" x14ac:dyDescent="0.4">
      <c r="C1204" s="100">
        <v>1192</v>
      </c>
      <c r="D1204" s="93" t="s">
        <v>51</v>
      </c>
      <c r="E1204" s="92" t="s">
        <v>1346</v>
      </c>
      <c r="F1204" s="92"/>
      <c r="G1204" s="108"/>
      <c r="H1204" s="1" t="s">
        <v>2</v>
      </c>
    </row>
    <row r="1205" spans="3:10" x14ac:dyDescent="0.4">
      <c r="C1205" s="100">
        <v>1193</v>
      </c>
      <c r="D1205" s="93" t="s">
        <v>51</v>
      </c>
      <c r="E1205" s="92" t="s">
        <v>1347</v>
      </c>
      <c r="F1205" s="92"/>
      <c r="G1205" s="108"/>
      <c r="H1205" s="1" t="s">
        <v>2</v>
      </c>
    </row>
    <row r="1206" spans="3:10" x14ac:dyDescent="0.4">
      <c r="C1206" s="100">
        <v>1194</v>
      </c>
      <c r="D1206" s="93" t="s">
        <v>51</v>
      </c>
      <c r="E1206" s="92" t="s">
        <v>1348</v>
      </c>
      <c r="F1206" s="92"/>
      <c r="G1206" s="108"/>
      <c r="H1206" s="1" t="s">
        <v>2</v>
      </c>
    </row>
    <row r="1207" spans="3:10" x14ac:dyDescent="0.4">
      <c r="C1207" s="100">
        <v>1195</v>
      </c>
      <c r="D1207" s="93" t="s">
        <v>51</v>
      </c>
      <c r="E1207" s="92" t="s">
        <v>1349</v>
      </c>
      <c r="F1207" s="92"/>
      <c r="G1207" s="108"/>
      <c r="H1207" s="1" t="s">
        <v>2</v>
      </c>
    </row>
    <row r="1208" spans="3:10" x14ac:dyDescent="0.4">
      <c r="C1208" s="100">
        <v>1196</v>
      </c>
      <c r="D1208" s="93" t="s">
        <v>51</v>
      </c>
      <c r="E1208" s="92" t="s">
        <v>1350</v>
      </c>
      <c r="F1208" s="92"/>
      <c r="G1208" s="108"/>
      <c r="H1208" s="1" t="s">
        <v>2</v>
      </c>
    </row>
    <row r="1209" spans="3:10" x14ac:dyDescent="0.4">
      <c r="C1209" s="100">
        <v>1197</v>
      </c>
      <c r="D1209" s="93" t="s">
        <v>51</v>
      </c>
      <c r="E1209" s="92" t="s">
        <v>1351</v>
      </c>
      <c r="F1209" s="92"/>
      <c r="G1209" s="108"/>
      <c r="H1209" s="1" t="s">
        <v>2</v>
      </c>
    </row>
    <row r="1210" spans="3:10" x14ac:dyDescent="0.4">
      <c r="C1210" s="100">
        <v>1198</v>
      </c>
      <c r="D1210" s="93" t="s">
        <v>51</v>
      </c>
      <c r="E1210" s="92" t="s">
        <v>1352</v>
      </c>
      <c r="F1210" s="92"/>
      <c r="G1210" s="108"/>
      <c r="H1210" s="1" t="s">
        <v>2</v>
      </c>
    </row>
    <row r="1211" spans="3:10" x14ac:dyDescent="0.4">
      <c r="C1211" s="100">
        <v>1199</v>
      </c>
      <c r="D1211" s="93" t="s">
        <v>51</v>
      </c>
      <c r="E1211" s="92" t="s">
        <v>1353</v>
      </c>
      <c r="F1211" s="92"/>
      <c r="G1211" s="108"/>
      <c r="H1211" s="1" t="s">
        <v>2</v>
      </c>
    </row>
    <row r="1212" spans="3:10" x14ac:dyDescent="0.4">
      <c r="C1212" s="100">
        <v>1200</v>
      </c>
      <c r="D1212" s="93" t="s">
        <v>51</v>
      </c>
      <c r="E1212" s="92" t="s">
        <v>1354</v>
      </c>
      <c r="F1212" s="92"/>
      <c r="G1212" s="108"/>
      <c r="H1212" s="1" t="s">
        <v>2</v>
      </c>
    </row>
    <row r="1213" spans="3:10" x14ac:dyDescent="0.4">
      <c r="C1213" s="100">
        <v>1201</v>
      </c>
      <c r="D1213" s="93" t="s">
        <v>51</v>
      </c>
      <c r="E1213" s="92" t="s">
        <v>1355</v>
      </c>
      <c r="F1213" s="92"/>
      <c r="G1213" s="108"/>
      <c r="H1213" s="1" t="s">
        <v>2</v>
      </c>
    </row>
    <row r="1214" spans="3:10" x14ac:dyDescent="0.4">
      <c r="C1214" s="100">
        <v>1202</v>
      </c>
      <c r="D1214" s="93" t="s">
        <v>51</v>
      </c>
      <c r="E1214" s="92" t="s">
        <v>1356</v>
      </c>
      <c r="F1214" s="92"/>
      <c r="G1214" s="108"/>
      <c r="H1214" s="1" t="s">
        <v>2</v>
      </c>
    </row>
    <row r="1215" spans="3:10" x14ac:dyDescent="0.4">
      <c r="C1215" s="100">
        <v>1203</v>
      </c>
      <c r="D1215" s="93" t="s">
        <v>51</v>
      </c>
      <c r="E1215" s="92" t="s">
        <v>1357</v>
      </c>
      <c r="F1215" s="92"/>
      <c r="G1215" s="108"/>
      <c r="H1215" s="1" t="s">
        <v>2</v>
      </c>
    </row>
    <row r="1216" spans="3:10" x14ac:dyDescent="0.4">
      <c r="C1216" s="100">
        <v>1204</v>
      </c>
      <c r="D1216" s="93" t="s">
        <v>51</v>
      </c>
      <c r="E1216" s="92" t="s">
        <v>1358</v>
      </c>
      <c r="F1216" s="92"/>
      <c r="G1216" s="108"/>
      <c r="H1216" s="1" t="s">
        <v>2</v>
      </c>
    </row>
    <row r="1217" spans="3:8" x14ac:dyDescent="0.4">
      <c r="C1217" s="100">
        <v>1205</v>
      </c>
      <c r="D1217" s="93" t="s">
        <v>51</v>
      </c>
      <c r="E1217" s="92" t="s">
        <v>1359</v>
      </c>
      <c r="F1217" s="92"/>
      <c r="G1217" s="108"/>
      <c r="H1217" s="1" t="s">
        <v>2</v>
      </c>
    </row>
    <row r="1218" spans="3:8" x14ac:dyDescent="0.4">
      <c r="C1218" s="100">
        <v>1206</v>
      </c>
      <c r="D1218" s="93" t="s">
        <v>51</v>
      </c>
      <c r="E1218" s="92" t="s">
        <v>1360</v>
      </c>
      <c r="F1218" s="92"/>
      <c r="G1218" s="108"/>
      <c r="H1218" s="1" t="s">
        <v>2</v>
      </c>
    </row>
    <row r="1219" spans="3:8" x14ac:dyDescent="0.4">
      <c r="C1219" s="100">
        <v>1207</v>
      </c>
      <c r="D1219" s="93" t="s">
        <v>51</v>
      </c>
      <c r="E1219" s="92" t="s">
        <v>1361</v>
      </c>
      <c r="F1219" s="92"/>
      <c r="G1219" s="108"/>
      <c r="H1219" s="1" t="s">
        <v>2</v>
      </c>
    </row>
    <row r="1220" spans="3:8" x14ac:dyDescent="0.4">
      <c r="C1220" s="100">
        <v>1208</v>
      </c>
      <c r="D1220" s="93" t="s">
        <v>51</v>
      </c>
      <c r="E1220" s="92" t="s">
        <v>1362</v>
      </c>
      <c r="F1220" s="92"/>
      <c r="G1220" s="108"/>
      <c r="H1220" s="1" t="s">
        <v>2</v>
      </c>
    </row>
    <row r="1221" spans="3:8" x14ac:dyDescent="0.4">
      <c r="C1221" s="100">
        <v>1209</v>
      </c>
      <c r="D1221" s="93" t="s">
        <v>51</v>
      </c>
      <c r="E1221" s="92" t="s">
        <v>1363</v>
      </c>
      <c r="F1221" s="92"/>
      <c r="G1221" s="108"/>
      <c r="H1221" s="1" t="s">
        <v>2</v>
      </c>
    </row>
    <row r="1222" spans="3:8" x14ac:dyDescent="0.4">
      <c r="C1222" s="100">
        <v>1210</v>
      </c>
      <c r="D1222" s="93" t="s">
        <v>51</v>
      </c>
      <c r="E1222" s="92" t="s">
        <v>1364</v>
      </c>
      <c r="F1222" s="92"/>
      <c r="G1222" s="108"/>
      <c r="H1222" s="1" t="s">
        <v>2</v>
      </c>
    </row>
    <row r="1223" spans="3:8" x14ac:dyDescent="0.4">
      <c r="C1223" s="100">
        <v>1211</v>
      </c>
      <c r="D1223" s="93" t="s">
        <v>51</v>
      </c>
      <c r="E1223" s="92" t="s">
        <v>1365</v>
      </c>
      <c r="F1223" s="92" t="s">
        <v>1920</v>
      </c>
      <c r="G1223" s="108"/>
      <c r="H1223" s="1" t="s">
        <v>2</v>
      </c>
    </row>
    <row r="1224" spans="3:8" x14ac:dyDescent="0.4">
      <c r="C1224" s="100">
        <v>1212</v>
      </c>
      <c r="D1224" s="93" t="s">
        <v>51</v>
      </c>
      <c r="E1224" s="92" t="s">
        <v>1366</v>
      </c>
      <c r="F1224" s="92"/>
      <c r="G1224" s="108"/>
      <c r="H1224" s="1" t="s">
        <v>2</v>
      </c>
    </row>
    <row r="1225" spans="3:8" x14ac:dyDescent="0.4">
      <c r="C1225" s="100">
        <v>1213</v>
      </c>
      <c r="D1225" s="93" t="s">
        <v>51</v>
      </c>
      <c r="E1225" s="92" t="s">
        <v>1367</v>
      </c>
      <c r="F1225" s="92"/>
      <c r="G1225" s="108"/>
      <c r="H1225" s="1" t="s">
        <v>2</v>
      </c>
    </row>
    <row r="1226" spans="3:8" x14ac:dyDescent="0.4">
      <c r="C1226" s="100">
        <v>1214</v>
      </c>
      <c r="D1226" s="93" t="s">
        <v>51</v>
      </c>
      <c r="E1226" s="92" t="s">
        <v>1368</v>
      </c>
      <c r="F1226" s="92"/>
      <c r="G1226" s="108"/>
      <c r="H1226" s="1" t="s">
        <v>2</v>
      </c>
    </row>
    <row r="1227" spans="3:8" x14ac:dyDescent="0.4">
      <c r="C1227" s="100">
        <v>1215</v>
      </c>
      <c r="D1227" s="93" t="s">
        <v>51</v>
      </c>
      <c r="E1227" s="92" t="s">
        <v>1369</v>
      </c>
      <c r="F1227" s="92"/>
      <c r="G1227" s="108"/>
      <c r="H1227" s="1" t="s">
        <v>2</v>
      </c>
    </row>
    <row r="1228" spans="3:8" x14ac:dyDescent="0.4">
      <c r="C1228" s="100">
        <v>1216</v>
      </c>
      <c r="D1228" s="93" t="s">
        <v>51</v>
      </c>
      <c r="E1228" s="92" t="s">
        <v>1370</v>
      </c>
      <c r="F1228" s="92"/>
      <c r="G1228" s="108"/>
      <c r="H1228" s="1" t="s">
        <v>2</v>
      </c>
    </row>
    <row r="1229" spans="3:8" x14ac:dyDescent="0.4">
      <c r="C1229" s="100">
        <v>1217</v>
      </c>
      <c r="D1229" s="93" t="s">
        <v>51</v>
      </c>
      <c r="E1229" s="92" t="s">
        <v>1371</v>
      </c>
      <c r="F1229" s="92"/>
      <c r="G1229" s="108"/>
      <c r="H1229" s="1" t="s">
        <v>2</v>
      </c>
    </row>
    <row r="1230" spans="3:8" x14ac:dyDescent="0.4">
      <c r="C1230" s="100">
        <v>1218</v>
      </c>
      <c r="D1230" s="93" t="s">
        <v>51</v>
      </c>
      <c r="E1230" s="92" t="s">
        <v>1372</v>
      </c>
      <c r="F1230" s="92"/>
      <c r="G1230" s="108"/>
      <c r="H1230" s="1" t="s">
        <v>2</v>
      </c>
    </row>
    <row r="1231" spans="3:8" x14ac:dyDescent="0.4">
      <c r="C1231" s="100">
        <v>1219</v>
      </c>
      <c r="D1231" s="93" t="s">
        <v>51</v>
      </c>
      <c r="E1231" s="92" t="s">
        <v>1373</v>
      </c>
      <c r="F1231" s="92"/>
      <c r="G1231" s="108"/>
      <c r="H1231" s="1" t="s">
        <v>2</v>
      </c>
    </row>
    <row r="1232" spans="3:8" x14ac:dyDescent="0.4">
      <c r="C1232" s="100">
        <v>1220</v>
      </c>
      <c r="D1232" s="93" t="s">
        <v>51</v>
      </c>
      <c r="E1232" s="92" t="s">
        <v>1374</v>
      </c>
      <c r="F1232" s="92" t="s">
        <v>1920</v>
      </c>
      <c r="G1232" s="108"/>
      <c r="H1232" s="1" t="s">
        <v>2</v>
      </c>
    </row>
    <row r="1233" spans="3:10" x14ac:dyDescent="0.4">
      <c r="C1233" s="100">
        <v>1221</v>
      </c>
      <c r="D1233" s="93" t="s">
        <v>51</v>
      </c>
      <c r="E1233" s="92" t="s">
        <v>1375</v>
      </c>
      <c r="F1233" s="92" t="s">
        <v>1920</v>
      </c>
      <c r="G1233" s="108"/>
      <c r="H1233" s="1" t="s">
        <v>2</v>
      </c>
    </row>
    <row r="1234" spans="3:10" x14ac:dyDescent="0.4">
      <c r="C1234" s="100">
        <v>1222</v>
      </c>
      <c r="D1234" s="93" t="s">
        <v>51</v>
      </c>
      <c r="E1234" s="92" t="s">
        <v>1376</v>
      </c>
      <c r="F1234" s="92" t="s">
        <v>1920</v>
      </c>
      <c r="G1234" s="108"/>
      <c r="H1234" s="1" t="s">
        <v>2</v>
      </c>
    </row>
    <row r="1235" spans="3:10" x14ac:dyDescent="0.4">
      <c r="C1235" s="100">
        <v>1223</v>
      </c>
      <c r="D1235" s="93" t="s">
        <v>51</v>
      </c>
      <c r="E1235" s="92" t="s">
        <v>1377</v>
      </c>
      <c r="F1235" s="92" t="s">
        <v>1920</v>
      </c>
      <c r="G1235" s="108"/>
      <c r="H1235" s="1" t="s">
        <v>2</v>
      </c>
    </row>
    <row r="1236" spans="3:10" x14ac:dyDescent="0.4">
      <c r="C1236" s="100">
        <v>1224</v>
      </c>
      <c r="D1236" s="93" t="s">
        <v>51</v>
      </c>
      <c r="E1236" s="92" t="s">
        <v>1378</v>
      </c>
      <c r="F1236" s="92"/>
      <c r="G1236" s="108"/>
      <c r="H1236" s="1" t="s">
        <v>2</v>
      </c>
    </row>
    <row r="1237" spans="3:10" x14ac:dyDescent="0.4">
      <c r="C1237" s="100">
        <v>1225</v>
      </c>
      <c r="D1237" s="93" t="s">
        <v>51</v>
      </c>
      <c r="E1237" s="92" t="s">
        <v>1379</v>
      </c>
      <c r="F1237" s="92" t="s">
        <v>1920</v>
      </c>
      <c r="G1237" s="108"/>
      <c r="H1237" s="1" t="s">
        <v>2</v>
      </c>
    </row>
    <row r="1238" spans="3:10" x14ac:dyDescent="0.4">
      <c r="C1238" s="100">
        <v>1226</v>
      </c>
      <c r="D1238" s="93" t="s">
        <v>51</v>
      </c>
      <c r="E1238" s="92" t="s">
        <v>1341</v>
      </c>
      <c r="F1238" s="92"/>
      <c r="G1238" s="108"/>
      <c r="H1238" s="1" t="s">
        <v>2</v>
      </c>
    </row>
    <row r="1239" spans="3:10" x14ac:dyDescent="0.4">
      <c r="C1239" s="100">
        <v>1227</v>
      </c>
      <c r="D1239" s="93" t="s">
        <v>51</v>
      </c>
      <c r="E1239" s="92" t="s">
        <v>1380</v>
      </c>
      <c r="F1239" s="92" t="s">
        <v>1920</v>
      </c>
      <c r="G1239" s="108"/>
      <c r="H1239" s="1" t="s">
        <v>2</v>
      </c>
    </row>
    <row r="1240" spans="3:10" x14ac:dyDescent="0.4">
      <c r="C1240" s="100">
        <v>1228</v>
      </c>
      <c r="D1240" s="93" t="s">
        <v>51</v>
      </c>
      <c r="E1240" s="92" t="s">
        <v>1381</v>
      </c>
      <c r="F1240" s="92" t="s">
        <v>1920</v>
      </c>
      <c r="G1240" s="108"/>
      <c r="H1240" s="1" t="s">
        <v>2</v>
      </c>
    </row>
    <row r="1241" spans="3:10" x14ac:dyDescent="0.4">
      <c r="C1241" s="100">
        <v>1229</v>
      </c>
      <c r="D1241" s="93" t="s">
        <v>51</v>
      </c>
      <c r="E1241" s="92" t="s">
        <v>1382</v>
      </c>
      <c r="F1241" s="92" t="s">
        <v>1920</v>
      </c>
      <c r="G1241" s="108"/>
      <c r="H1241" s="1" t="s">
        <v>2</v>
      </c>
    </row>
    <row r="1242" spans="3:10" x14ac:dyDescent="0.4">
      <c r="C1242" s="100">
        <v>1230</v>
      </c>
      <c r="D1242" s="93" t="s">
        <v>51</v>
      </c>
      <c r="E1242" s="92" t="s">
        <v>1383</v>
      </c>
      <c r="F1242" s="92" t="s">
        <v>1920</v>
      </c>
      <c r="G1242" s="108"/>
      <c r="H1242" s="1" t="s">
        <v>2</v>
      </c>
    </row>
    <row r="1243" spans="3:10" x14ac:dyDescent="0.4">
      <c r="C1243" s="100">
        <v>1231</v>
      </c>
      <c r="D1243" s="94" t="s">
        <v>52</v>
      </c>
      <c r="E1243" s="97"/>
      <c r="F1243" s="95"/>
      <c r="G1243" s="99">
        <f>COUNTIF(G1244:G1282,"○")</f>
        <v>0</v>
      </c>
      <c r="H1243" s="1" t="s">
        <v>2</v>
      </c>
      <c r="J1243" s="119" t="str">
        <f>IF(G1243&gt;0,VALUE(1),"")</f>
        <v/>
      </c>
    </row>
    <row r="1244" spans="3:10" x14ac:dyDescent="0.4">
      <c r="C1244" s="100">
        <v>1232</v>
      </c>
      <c r="D1244" s="93" t="s">
        <v>52</v>
      </c>
      <c r="E1244" s="92" t="s">
        <v>1384</v>
      </c>
      <c r="F1244" s="92"/>
      <c r="G1244" s="108"/>
      <c r="H1244" s="1" t="s">
        <v>2</v>
      </c>
    </row>
    <row r="1245" spans="3:10" x14ac:dyDescent="0.4">
      <c r="C1245" s="100">
        <v>1233</v>
      </c>
      <c r="D1245" s="93" t="s">
        <v>52</v>
      </c>
      <c r="E1245" s="92" t="s">
        <v>1385</v>
      </c>
      <c r="F1245" s="92"/>
      <c r="G1245" s="108"/>
      <c r="H1245" s="1" t="s">
        <v>2</v>
      </c>
    </row>
    <row r="1246" spans="3:10" x14ac:dyDescent="0.4">
      <c r="C1246" s="100">
        <v>1234</v>
      </c>
      <c r="D1246" s="93" t="s">
        <v>52</v>
      </c>
      <c r="E1246" s="92" t="s">
        <v>1386</v>
      </c>
      <c r="F1246" s="92"/>
      <c r="G1246" s="108"/>
      <c r="H1246" s="1" t="s">
        <v>2</v>
      </c>
    </row>
    <row r="1247" spans="3:10" x14ac:dyDescent="0.4">
      <c r="C1247" s="100">
        <v>1235</v>
      </c>
      <c r="D1247" s="93" t="s">
        <v>52</v>
      </c>
      <c r="E1247" s="92" t="s">
        <v>1387</v>
      </c>
      <c r="F1247" s="92"/>
      <c r="G1247" s="108"/>
      <c r="H1247" s="1" t="s">
        <v>2</v>
      </c>
    </row>
    <row r="1248" spans="3:10" x14ac:dyDescent="0.4">
      <c r="C1248" s="100">
        <v>1236</v>
      </c>
      <c r="D1248" s="93" t="s">
        <v>52</v>
      </c>
      <c r="E1248" s="92" t="s">
        <v>1388</v>
      </c>
      <c r="F1248" s="92"/>
      <c r="G1248" s="108"/>
      <c r="H1248" s="1" t="s">
        <v>2</v>
      </c>
    </row>
    <row r="1249" spans="3:8" x14ac:dyDescent="0.4">
      <c r="C1249" s="100">
        <v>1237</v>
      </c>
      <c r="D1249" s="93" t="s">
        <v>52</v>
      </c>
      <c r="E1249" s="92" t="s">
        <v>1389</v>
      </c>
      <c r="F1249" s="92"/>
      <c r="G1249" s="108"/>
      <c r="H1249" s="1" t="s">
        <v>2</v>
      </c>
    </row>
    <row r="1250" spans="3:8" x14ac:dyDescent="0.4">
      <c r="C1250" s="100">
        <v>1238</v>
      </c>
      <c r="D1250" s="93" t="s">
        <v>52</v>
      </c>
      <c r="E1250" s="92" t="s">
        <v>1390</v>
      </c>
      <c r="F1250" s="92"/>
      <c r="G1250" s="108"/>
      <c r="H1250" s="1" t="s">
        <v>2</v>
      </c>
    </row>
    <row r="1251" spans="3:8" x14ac:dyDescent="0.4">
      <c r="C1251" s="100">
        <v>1239</v>
      </c>
      <c r="D1251" s="93" t="s">
        <v>52</v>
      </c>
      <c r="E1251" s="92" t="s">
        <v>1391</v>
      </c>
      <c r="F1251" s="92"/>
      <c r="G1251" s="108"/>
      <c r="H1251" s="1" t="s">
        <v>2</v>
      </c>
    </row>
    <row r="1252" spans="3:8" x14ac:dyDescent="0.4">
      <c r="C1252" s="100">
        <v>1240</v>
      </c>
      <c r="D1252" s="93" t="s">
        <v>52</v>
      </c>
      <c r="E1252" s="92" t="s">
        <v>1392</v>
      </c>
      <c r="F1252" s="92"/>
      <c r="G1252" s="108"/>
      <c r="H1252" s="1" t="s">
        <v>2</v>
      </c>
    </row>
    <row r="1253" spans="3:8" x14ac:dyDescent="0.4">
      <c r="C1253" s="100">
        <v>1241</v>
      </c>
      <c r="D1253" s="93" t="s">
        <v>52</v>
      </c>
      <c r="E1253" s="92" t="s">
        <v>1393</v>
      </c>
      <c r="F1253" s="92"/>
      <c r="G1253" s="108"/>
      <c r="H1253" s="1" t="s">
        <v>2</v>
      </c>
    </row>
    <row r="1254" spans="3:8" x14ac:dyDescent="0.4">
      <c r="C1254" s="100">
        <v>1242</v>
      </c>
      <c r="D1254" s="93" t="s">
        <v>52</v>
      </c>
      <c r="E1254" s="92" t="s">
        <v>1394</v>
      </c>
      <c r="F1254" s="92"/>
      <c r="G1254" s="108"/>
      <c r="H1254" s="1" t="s">
        <v>2</v>
      </c>
    </row>
    <row r="1255" spans="3:8" x14ac:dyDescent="0.4">
      <c r="C1255" s="100">
        <v>1243</v>
      </c>
      <c r="D1255" s="93" t="s">
        <v>52</v>
      </c>
      <c r="E1255" s="92" t="s">
        <v>1395</v>
      </c>
      <c r="F1255" s="92"/>
      <c r="G1255" s="108"/>
      <c r="H1255" s="1" t="s">
        <v>2</v>
      </c>
    </row>
    <row r="1256" spans="3:8" x14ac:dyDescent="0.4">
      <c r="C1256" s="100">
        <v>1244</v>
      </c>
      <c r="D1256" s="93" t="s">
        <v>52</v>
      </c>
      <c r="E1256" s="92" t="s">
        <v>1396</v>
      </c>
      <c r="F1256" s="92" t="s">
        <v>1920</v>
      </c>
      <c r="G1256" s="108"/>
      <c r="H1256" s="1" t="s">
        <v>2</v>
      </c>
    </row>
    <row r="1257" spans="3:8" x14ac:dyDescent="0.4">
      <c r="C1257" s="100">
        <v>1245</v>
      </c>
      <c r="D1257" s="93" t="s">
        <v>52</v>
      </c>
      <c r="E1257" s="92" t="s">
        <v>1397</v>
      </c>
      <c r="F1257" s="92" t="s">
        <v>1920</v>
      </c>
      <c r="G1257" s="108"/>
      <c r="H1257" s="1" t="s">
        <v>2</v>
      </c>
    </row>
    <row r="1258" spans="3:8" x14ac:dyDescent="0.4">
      <c r="C1258" s="100">
        <v>1246</v>
      </c>
      <c r="D1258" s="93" t="s">
        <v>52</v>
      </c>
      <c r="E1258" s="92" t="s">
        <v>1398</v>
      </c>
      <c r="F1258" s="92" t="s">
        <v>1920</v>
      </c>
      <c r="G1258" s="108"/>
      <c r="H1258" s="1" t="s">
        <v>2</v>
      </c>
    </row>
    <row r="1259" spans="3:8" x14ac:dyDescent="0.4">
      <c r="C1259" s="100">
        <v>1247</v>
      </c>
      <c r="D1259" s="93" t="s">
        <v>52</v>
      </c>
      <c r="E1259" s="92" t="s">
        <v>1399</v>
      </c>
      <c r="F1259" s="92"/>
      <c r="G1259" s="108"/>
      <c r="H1259" s="1" t="s">
        <v>2</v>
      </c>
    </row>
    <row r="1260" spans="3:8" x14ac:dyDescent="0.4">
      <c r="C1260" s="100">
        <v>1248</v>
      </c>
      <c r="D1260" s="93" t="s">
        <v>52</v>
      </c>
      <c r="E1260" s="92" t="s">
        <v>1400</v>
      </c>
      <c r="F1260" s="92" t="s">
        <v>1920</v>
      </c>
      <c r="G1260" s="108"/>
      <c r="H1260" s="1" t="s">
        <v>2</v>
      </c>
    </row>
    <row r="1261" spans="3:8" x14ac:dyDescent="0.4">
      <c r="C1261" s="100">
        <v>1249</v>
      </c>
      <c r="D1261" s="93" t="s">
        <v>52</v>
      </c>
      <c r="E1261" s="92" t="s">
        <v>547</v>
      </c>
      <c r="F1261" s="92" t="s">
        <v>1920</v>
      </c>
      <c r="G1261" s="108"/>
      <c r="H1261" s="1" t="s">
        <v>2</v>
      </c>
    </row>
    <row r="1262" spans="3:8" x14ac:dyDescent="0.4">
      <c r="C1262" s="100">
        <v>1250</v>
      </c>
      <c r="D1262" s="93" t="s">
        <v>52</v>
      </c>
      <c r="E1262" s="92" t="s">
        <v>1401</v>
      </c>
      <c r="F1262" s="92" t="s">
        <v>1920</v>
      </c>
      <c r="G1262" s="108"/>
      <c r="H1262" s="1" t="s">
        <v>2</v>
      </c>
    </row>
    <row r="1263" spans="3:8" x14ac:dyDescent="0.4">
      <c r="C1263" s="100">
        <v>1251</v>
      </c>
      <c r="D1263" s="93" t="s">
        <v>52</v>
      </c>
      <c r="E1263" s="92" t="s">
        <v>1402</v>
      </c>
      <c r="F1263" s="92"/>
      <c r="G1263" s="108"/>
      <c r="H1263" s="1" t="s">
        <v>2</v>
      </c>
    </row>
    <row r="1264" spans="3:8" x14ac:dyDescent="0.4">
      <c r="C1264" s="100">
        <v>1252</v>
      </c>
      <c r="D1264" s="93" t="s">
        <v>52</v>
      </c>
      <c r="E1264" s="92" t="s">
        <v>1403</v>
      </c>
      <c r="F1264" s="92" t="s">
        <v>1920</v>
      </c>
      <c r="G1264" s="108"/>
      <c r="H1264" s="1" t="s">
        <v>2</v>
      </c>
    </row>
    <row r="1265" spans="3:8" x14ac:dyDescent="0.4">
      <c r="C1265" s="100">
        <v>1253</v>
      </c>
      <c r="D1265" s="93" t="s">
        <v>52</v>
      </c>
      <c r="E1265" s="92" t="s">
        <v>1404</v>
      </c>
      <c r="F1265" s="92" t="s">
        <v>1920</v>
      </c>
      <c r="G1265" s="108"/>
      <c r="H1265" s="1" t="s">
        <v>2</v>
      </c>
    </row>
    <row r="1266" spans="3:8" x14ac:dyDescent="0.4">
      <c r="C1266" s="100">
        <v>1254</v>
      </c>
      <c r="D1266" s="93" t="s">
        <v>52</v>
      </c>
      <c r="E1266" s="92" t="s">
        <v>1405</v>
      </c>
      <c r="F1266" s="92" t="s">
        <v>1920</v>
      </c>
      <c r="G1266" s="108"/>
      <c r="H1266" s="1" t="s">
        <v>2</v>
      </c>
    </row>
    <row r="1267" spans="3:8" x14ac:dyDescent="0.4">
      <c r="C1267" s="100">
        <v>1255</v>
      </c>
      <c r="D1267" s="93" t="s">
        <v>52</v>
      </c>
      <c r="E1267" s="92" t="s">
        <v>1406</v>
      </c>
      <c r="F1267" s="92" t="s">
        <v>1920</v>
      </c>
      <c r="G1267" s="108"/>
      <c r="H1267" s="1" t="s">
        <v>2</v>
      </c>
    </row>
    <row r="1268" spans="3:8" x14ac:dyDescent="0.4">
      <c r="C1268" s="100">
        <v>1256</v>
      </c>
      <c r="D1268" s="93" t="s">
        <v>52</v>
      </c>
      <c r="E1268" s="92" t="s">
        <v>1407</v>
      </c>
      <c r="F1268" s="92"/>
      <c r="G1268" s="108"/>
      <c r="H1268" s="1" t="s">
        <v>2</v>
      </c>
    </row>
    <row r="1269" spans="3:8" x14ac:dyDescent="0.4">
      <c r="C1269" s="100">
        <v>1257</v>
      </c>
      <c r="D1269" s="93" t="s">
        <v>52</v>
      </c>
      <c r="E1269" s="92" t="s">
        <v>1408</v>
      </c>
      <c r="F1269" s="92"/>
      <c r="G1269" s="108"/>
      <c r="H1269" s="1" t="s">
        <v>2</v>
      </c>
    </row>
    <row r="1270" spans="3:8" x14ac:dyDescent="0.4">
      <c r="C1270" s="100">
        <v>1258</v>
      </c>
      <c r="D1270" s="93" t="s">
        <v>52</v>
      </c>
      <c r="E1270" s="92" t="s">
        <v>1409</v>
      </c>
      <c r="F1270" s="92" t="s">
        <v>1920</v>
      </c>
      <c r="G1270" s="108"/>
      <c r="H1270" s="1" t="s">
        <v>2</v>
      </c>
    </row>
    <row r="1271" spans="3:8" x14ac:dyDescent="0.4">
      <c r="C1271" s="100">
        <v>1259</v>
      </c>
      <c r="D1271" s="93" t="s">
        <v>52</v>
      </c>
      <c r="E1271" s="92" t="s">
        <v>1410</v>
      </c>
      <c r="F1271" s="92" t="s">
        <v>1920</v>
      </c>
      <c r="G1271" s="108"/>
      <c r="H1271" s="1" t="s">
        <v>2</v>
      </c>
    </row>
    <row r="1272" spans="3:8" x14ac:dyDescent="0.4">
      <c r="C1272" s="100">
        <v>1260</v>
      </c>
      <c r="D1272" s="93" t="s">
        <v>52</v>
      </c>
      <c r="E1272" s="92" t="s">
        <v>1411</v>
      </c>
      <c r="F1272" s="92" t="s">
        <v>1920</v>
      </c>
      <c r="G1272" s="108"/>
      <c r="H1272" s="1" t="s">
        <v>2</v>
      </c>
    </row>
    <row r="1273" spans="3:8" x14ac:dyDescent="0.4">
      <c r="C1273" s="100">
        <v>1261</v>
      </c>
      <c r="D1273" s="93" t="s">
        <v>52</v>
      </c>
      <c r="E1273" s="92" t="s">
        <v>1412</v>
      </c>
      <c r="F1273" s="92" t="s">
        <v>1920</v>
      </c>
      <c r="G1273" s="108"/>
      <c r="H1273" s="1" t="s">
        <v>2</v>
      </c>
    </row>
    <row r="1274" spans="3:8" x14ac:dyDescent="0.4">
      <c r="C1274" s="100">
        <v>1262</v>
      </c>
      <c r="D1274" s="93" t="s">
        <v>52</v>
      </c>
      <c r="E1274" s="92" t="s">
        <v>1413</v>
      </c>
      <c r="F1274" s="92" t="s">
        <v>1920</v>
      </c>
      <c r="G1274" s="108"/>
      <c r="H1274" s="1" t="s">
        <v>2</v>
      </c>
    </row>
    <row r="1275" spans="3:8" x14ac:dyDescent="0.4">
      <c r="C1275" s="100">
        <v>1263</v>
      </c>
      <c r="D1275" s="93" t="s">
        <v>52</v>
      </c>
      <c r="E1275" s="92" t="s">
        <v>1414</v>
      </c>
      <c r="F1275" s="92" t="s">
        <v>1920</v>
      </c>
      <c r="G1275" s="108"/>
      <c r="H1275" s="1" t="s">
        <v>2</v>
      </c>
    </row>
    <row r="1276" spans="3:8" x14ac:dyDescent="0.4">
      <c r="C1276" s="100">
        <v>1264</v>
      </c>
      <c r="D1276" s="93" t="s">
        <v>52</v>
      </c>
      <c r="E1276" s="92" t="s">
        <v>1415</v>
      </c>
      <c r="F1276" s="92" t="s">
        <v>1920</v>
      </c>
      <c r="G1276" s="108"/>
      <c r="H1276" s="1" t="s">
        <v>2</v>
      </c>
    </row>
    <row r="1277" spans="3:8" x14ac:dyDescent="0.4">
      <c r="C1277" s="100">
        <v>1265</v>
      </c>
      <c r="D1277" s="93" t="s">
        <v>52</v>
      </c>
      <c r="E1277" s="92" t="s">
        <v>1416</v>
      </c>
      <c r="F1277" s="92" t="s">
        <v>1920</v>
      </c>
      <c r="G1277" s="108"/>
      <c r="H1277" s="1" t="s">
        <v>2</v>
      </c>
    </row>
    <row r="1278" spans="3:8" x14ac:dyDescent="0.4">
      <c r="C1278" s="100">
        <v>1266</v>
      </c>
      <c r="D1278" s="93" t="s">
        <v>52</v>
      </c>
      <c r="E1278" s="92" t="s">
        <v>1417</v>
      </c>
      <c r="F1278" s="92" t="s">
        <v>1920</v>
      </c>
      <c r="G1278" s="108"/>
      <c r="H1278" s="1" t="s">
        <v>2</v>
      </c>
    </row>
    <row r="1279" spans="3:8" x14ac:dyDescent="0.4">
      <c r="C1279" s="100">
        <v>1267</v>
      </c>
      <c r="D1279" s="93" t="s">
        <v>52</v>
      </c>
      <c r="E1279" s="92" t="s">
        <v>1418</v>
      </c>
      <c r="F1279" s="92" t="s">
        <v>1920</v>
      </c>
      <c r="G1279" s="108"/>
      <c r="H1279" s="1" t="s">
        <v>2</v>
      </c>
    </row>
    <row r="1280" spans="3:8" x14ac:dyDescent="0.4">
      <c r="C1280" s="100">
        <v>1268</v>
      </c>
      <c r="D1280" s="93" t="s">
        <v>52</v>
      </c>
      <c r="E1280" s="92" t="s">
        <v>1419</v>
      </c>
      <c r="F1280" s="92" t="s">
        <v>1920</v>
      </c>
      <c r="G1280" s="108"/>
      <c r="H1280" s="1" t="s">
        <v>2</v>
      </c>
    </row>
    <row r="1281" spans="3:10" x14ac:dyDescent="0.4">
      <c r="C1281" s="100">
        <v>1269</v>
      </c>
      <c r="D1281" s="93" t="s">
        <v>52</v>
      </c>
      <c r="E1281" s="92" t="s">
        <v>1048</v>
      </c>
      <c r="F1281" s="92" t="s">
        <v>1920</v>
      </c>
      <c r="G1281" s="108"/>
      <c r="H1281" s="1" t="s">
        <v>2</v>
      </c>
    </row>
    <row r="1282" spans="3:10" x14ac:dyDescent="0.4">
      <c r="C1282" s="100">
        <v>1270</v>
      </c>
      <c r="D1282" s="93" t="s">
        <v>52</v>
      </c>
      <c r="E1282" s="92" t="s">
        <v>1420</v>
      </c>
      <c r="F1282" s="92" t="s">
        <v>1920</v>
      </c>
      <c r="G1282" s="108"/>
      <c r="H1282" s="1" t="s">
        <v>2</v>
      </c>
    </row>
    <row r="1283" spans="3:10" x14ac:dyDescent="0.4">
      <c r="C1283" s="100">
        <v>1271</v>
      </c>
      <c r="D1283" s="94" t="s">
        <v>53</v>
      </c>
      <c r="E1283" s="97"/>
      <c r="F1283" s="95"/>
      <c r="G1283" s="99">
        <f>COUNTIF(G1284:G1313,"○")</f>
        <v>0</v>
      </c>
      <c r="H1283" s="1" t="s">
        <v>2</v>
      </c>
      <c r="J1283" s="119" t="str">
        <f>IF(G1283&gt;0,VALUE(1),"")</f>
        <v/>
      </c>
    </row>
    <row r="1284" spans="3:10" x14ac:dyDescent="0.4">
      <c r="C1284" s="100">
        <v>1272</v>
      </c>
      <c r="D1284" s="93" t="s">
        <v>53</v>
      </c>
      <c r="E1284" s="92" t="s">
        <v>1421</v>
      </c>
      <c r="F1284" s="92"/>
      <c r="G1284" s="108"/>
      <c r="H1284" s="1" t="s">
        <v>2</v>
      </c>
    </row>
    <row r="1285" spans="3:10" x14ac:dyDescent="0.4">
      <c r="C1285" s="100">
        <v>1273</v>
      </c>
      <c r="D1285" s="93" t="s">
        <v>53</v>
      </c>
      <c r="E1285" s="92" t="s">
        <v>1422</v>
      </c>
      <c r="F1285" s="92"/>
      <c r="G1285" s="108"/>
      <c r="H1285" s="1" t="s">
        <v>2</v>
      </c>
    </row>
    <row r="1286" spans="3:10" x14ac:dyDescent="0.4">
      <c r="C1286" s="100">
        <v>1274</v>
      </c>
      <c r="D1286" s="93" t="s">
        <v>53</v>
      </c>
      <c r="E1286" s="92" t="s">
        <v>1423</v>
      </c>
      <c r="F1286" s="92"/>
      <c r="G1286" s="108"/>
      <c r="H1286" s="1" t="s">
        <v>2</v>
      </c>
    </row>
    <row r="1287" spans="3:10" x14ac:dyDescent="0.4">
      <c r="C1287" s="100">
        <v>1275</v>
      </c>
      <c r="D1287" s="93" t="s">
        <v>53</v>
      </c>
      <c r="E1287" s="92" t="s">
        <v>1424</v>
      </c>
      <c r="F1287" s="92"/>
      <c r="G1287" s="108"/>
      <c r="H1287" s="1" t="s">
        <v>2</v>
      </c>
    </row>
    <row r="1288" spans="3:10" x14ac:dyDescent="0.4">
      <c r="C1288" s="100">
        <v>1276</v>
      </c>
      <c r="D1288" s="93" t="s">
        <v>53</v>
      </c>
      <c r="E1288" s="92" t="s">
        <v>1425</v>
      </c>
      <c r="F1288" s="92"/>
      <c r="G1288" s="108"/>
      <c r="H1288" s="1" t="s">
        <v>2</v>
      </c>
    </row>
    <row r="1289" spans="3:10" x14ac:dyDescent="0.4">
      <c r="C1289" s="100">
        <v>1277</v>
      </c>
      <c r="D1289" s="93" t="s">
        <v>53</v>
      </c>
      <c r="E1289" s="92" t="s">
        <v>1426</v>
      </c>
      <c r="F1289" s="92"/>
      <c r="G1289" s="108"/>
      <c r="H1289" s="1" t="s">
        <v>2</v>
      </c>
    </row>
    <row r="1290" spans="3:10" x14ac:dyDescent="0.4">
      <c r="C1290" s="100">
        <v>1278</v>
      </c>
      <c r="D1290" s="93" t="s">
        <v>53</v>
      </c>
      <c r="E1290" s="92" t="s">
        <v>1427</v>
      </c>
      <c r="F1290" s="92"/>
      <c r="G1290" s="108"/>
      <c r="H1290" s="1" t="s">
        <v>2</v>
      </c>
    </row>
    <row r="1291" spans="3:10" x14ac:dyDescent="0.4">
      <c r="C1291" s="100">
        <v>1279</v>
      </c>
      <c r="D1291" s="93" t="s">
        <v>53</v>
      </c>
      <c r="E1291" s="92" t="s">
        <v>1428</v>
      </c>
      <c r="F1291" s="92"/>
      <c r="G1291" s="108"/>
      <c r="H1291" s="1" t="s">
        <v>2</v>
      </c>
    </row>
    <row r="1292" spans="3:10" x14ac:dyDescent="0.4">
      <c r="C1292" s="100">
        <v>1280</v>
      </c>
      <c r="D1292" s="93" t="s">
        <v>53</v>
      </c>
      <c r="E1292" s="92" t="s">
        <v>1429</v>
      </c>
      <c r="F1292" s="92"/>
      <c r="G1292" s="108"/>
      <c r="H1292" s="1" t="s">
        <v>2</v>
      </c>
    </row>
    <row r="1293" spans="3:10" x14ac:dyDescent="0.4">
      <c r="C1293" s="100">
        <v>1281</v>
      </c>
      <c r="D1293" s="93" t="s">
        <v>53</v>
      </c>
      <c r="E1293" s="92" t="s">
        <v>1430</v>
      </c>
      <c r="F1293" s="92" t="s">
        <v>1920</v>
      </c>
      <c r="G1293" s="108"/>
      <c r="H1293" s="1" t="s">
        <v>2</v>
      </c>
    </row>
    <row r="1294" spans="3:10" x14ac:dyDescent="0.4">
      <c r="C1294" s="100">
        <v>1282</v>
      </c>
      <c r="D1294" s="93" t="s">
        <v>53</v>
      </c>
      <c r="E1294" s="92" t="s">
        <v>1431</v>
      </c>
      <c r="F1294" s="92"/>
      <c r="G1294" s="108"/>
      <c r="H1294" s="1" t="s">
        <v>2</v>
      </c>
    </row>
    <row r="1295" spans="3:10" x14ac:dyDescent="0.4">
      <c r="C1295" s="100">
        <v>1283</v>
      </c>
      <c r="D1295" s="93" t="s">
        <v>53</v>
      </c>
      <c r="E1295" s="92" t="s">
        <v>1432</v>
      </c>
      <c r="F1295" s="92" t="s">
        <v>1920</v>
      </c>
      <c r="G1295" s="108"/>
      <c r="H1295" s="1" t="s">
        <v>2</v>
      </c>
    </row>
    <row r="1296" spans="3:10" x14ac:dyDescent="0.4">
      <c r="C1296" s="100">
        <v>1284</v>
      </c>
      <c r="D1296" s="93" t="s">
        <v>53</v>
      </c>
      <c r="E1296" s="92" t="s">
        <v>1433</v>
      </c>
      <c r="F1296" s="92" t="s">
        <v>1920</v>
      </c>
      <c r="G1296" s="108"/>
      <c r="H1296" s="1" t="s">
        <v>2</v>
      </c>
    </row>
    <row r="1297" spans="3:8" x14ac:dyDescent="0.4">
      <c r="C1297" s="100">
        <v>1285</v>
      </c>
      <c r="D1297" s="93" t="s">
        <v>53</v>
      </c>
      <c r="E1297" s="92" t="s">
        <v>1434</v>
      </c>
      <c r="F1297" s="92" t="s">
        <v>1920</v>
      </c>
      <c r="G1297" s="108"/>
      <c r="H1297" s="1" t="s">
        <v>2</v>
      </c>
    </row>
    <row r="1298" spans="3:8" x14ac:dyDescent="0.4">
      <c r="C1298" s="100">
        <v>1286</v>
      </c>
      <c r="D1298" s="93" t="s">
        <v>53</v>
      </c>
      <c r="E1298" s="92" t="s">
        <v>1435</v>
      </c>
      <c r="F1298" s="92" t="s">
        <v>1920</v>
      </c>
      <c r="G1298" s="108"/>
      <c r="H1298" s="1" t="s">
        <v>2</v>
      </c>
    </row>
    <row r="1299" spans="3:8" x14ac:dyDescent="0.4">
      <c r="C1299" s="100">
        <v>1287</v>
      </c>
      <c r="D1299" s="93" t="s">
        <v>53</v>
      </c>
      <c r="E1299" s="92" t="s">
        <v>1436</v>
      </c>
      <c r="F1299" s="92"/>
      <c r="G1299" s="108"/>
      <c r="H1299" s="1" t="s">
        <v>2</v>
      </c>
    </row>
    <row r="1300" spans="3:8" x14ac:dyDescent="0.4">
      <c r="C1300" s="100">
        <v>1288</v>
      </c>
      <c r="D1300" s="93" t="s">
        <v>53</v>
      </c>
      <c r="E1300" s="92" t="s">
        <v>998</v>
      </c>
      <c r="F1300" s="92" t="s">
        <v>1920</v>
      </c>
      <c r="G1300" s="108"/>
      <c r="H1300" s="1" t="s">
        <v>2</v>
      </c>
    </row>
    <row r="1301" spans="3:8" x14ac:dyDescent="0.4">
      <c r="C1301" s="100">
        <v>1289</v>
      </c>
      <c r="D1301" s="93" t="s">
        <v>53</v>
      </c>
      <c r="E1301" s="92" t="s">
        <v>348</v>
      </c>
      <c r="F1301" s="92" t="s">
        <v>1920</v>
      </c>
      <c r="G1301" s="108"/>
      <c r="H1301" s="1" t="s">
        <v>2</v>
      </c>
    </row>
    <row r="1302" spans="3:8" x14ac:dyDescent="0.4">
      <c r="C1302" s="100">
        <v>1290</v>
      </c>
      <c r="D1302" s="93" t="s">
        <v>53</v>
      </c>
      <c r="E1302" s="92" t="s">
        <v>1437</v>
      </c>
      <c r="F1302" s="92" t="s">
        <v>1920</v>
      </c>
      <c r="G1302" s="108"/>
      <c r="H1302" s="1" t="s">
        <v>2</v>
      </c>
    </row>
    <row r="1303" spans="3:8" x14ac:dyDescent="0.4">
      <c r="C1303" s="100">
        <v>1291</v>
      </c>
      <c r="D1303" s="93" t="s">
        <v>53</v>
      </c>
      <c r="E1303" s="92" t="s">
        <v>1438</v>
      </c>
      <c r="F1303" s="92" t="s">
        <v>1920</v>
      </c>
      <c r="G1303" s="108"/>
      <c r="H1303" s="1" t="s">
        <v>2</v>
      </c>
    </row>
    <row r="1304" spans="3:8" x14ac:dyDescent="0.4">
      <c r="C1304" s="100">
        <v>1292</v>
      </c>
      <c r="D1304" s="93" t="s">
        <v>53</v>
      </c>
      <c r="E1304" s="92" t="s">
        <v>1439</v>
      </c>
      <c r="F1304" s="92" t="s">
        <v>1920</v>
      </c>
      <c r="G1304" s="108"/>
      <c r="H1304" s="1" t="s">
        <v>2</v>
      </c>
    </row>
    <row r="1305" spans="3:8" x14ac:dyDescent="0.4">
      <c r="C1305" s="100">
        <v>1293</v>
      </c>
      <c r="D1305" s="93" t="s">
        <v>53</v>
      </c>
      <c r="E1305" s="92" t="s">
        <v>1440</v>
      </c>
      <c r="F1305" s="92" t="s">
        <v>1920</v>
      </c>
      <c r="G1305" s="108"/>
      <c r="H1305" s="1" t="s">
        <v>2</v>
      </c>
    </row>
    <row r="1306" spans="3:8" x14ac:dyDescent="0.4">
      <c r="C1306" s="100">
        <v>1294</v>
      </c>
      <c r="D1306" s="93" t="s">
        <v>53</v>
      </c>
      <c r="E1306" s="92" t="s">
        <v>1441</v>
      </c>
      <c r="F1306" s="92" t="s">
        <v>1920</v>
      </c>
      <c r="G1306" s="108"/>
      <c r="H1306" s="1" t="s">
        <v>2</v>
      </c>
    </row>
    <row r="1307" spans="3:8" x14ac:dyDescent="0.4">
      <c r="C1307" s="100">
        <v>1295</v>
      </c>
      <c r="D1307" s="93" t="s">
        <v>53</v>
      </c>
      <c r="E1307" s="92" t="s">
        <v>1442</v>
      </c>
      <c r="F1307" s="92" t="s">
        <v>1920</v>
      </c>
      <c r="G1307" s="108"/>
      <c r="H1307" s="1" t="s">
        <v>2</v>
      </c>
    </row>
    <row r="1308" spans="3:8" x14ac:dyDescent="0.4">
      <c r="C1308" s="100">
        <v>1296</v>
      </c>
      <c r="D1308" s="93" t="s">
        <v>53</v>
      </c>
      <c r="E1308" s="92" t="s">
        <v>1443</v>
      </c>
      <c r="F1308" s="92" t="s">
        <v>1920</v>
      </c>
      <c r="G1308" s="108"/>
      <c r="H1308" s="1" t="s">
        <v>2</v>
      </c>
    </row>
    <row r="1309" spans="3:8" x14ac:dyDescent="0.4">
      <c r="C1309" s="100">
        <v>1297</v>
      </c>
      <c r="D1309" s="93" t="s">
        <v>53</v>
      </c>
      <c r="E1309" s="92" t="s">
        <v>1444</v>
      </c>
      <c r="F1309" s="92" t="s">
        <v>1920</v>
      </c>
      <c r="G1309" s="108"/>
      <c r="H1309" s="1" t="s">
        <v>2</v>
      </c>
    </row>
    <row r="1310" spans="3:8" x14ac:dyDescent="0.4">
      <c r="C1310" s="100">
        <v>1298</v>
      </c>
      <c r="D1310" s="93" t="s">
        <v>53</v>
      </c>
      <c r="E1310" s="92" t="s">
        <v>1445</v>
      </c>
      <c r="F1310" s="92" t="s">
        <v>1920</v>
      </c>
      <c r="G1310" s="108"/>
      <c r="H1310" s="1" t="s">
        <v>2</v>
      </c>
    </row>
    <row r="1311" spans="3:8" x14ac:dyDescent="0.4">
      <c r="C1311" s="100">
        <v>1299</v>
      </c>
      <c r="D1311" s="93" t="s">
        <v>53</v>
      </c>
      <c r="E1311" s="92" t="s">
        <v>1446</v>
      </c>
      <c r="F1311" s="92" t="s">
        <v>1920</v>
      </c>
      <c r="G1311" s="108"/>
      <c r="H1311" s="1" t="s">
        <v>2</v>
      </c>
    </row>
    <row r="1312" spans="3:8" x14ac:dyDescent="0.4">
      <c r="C1312" s="100">
        <v>1300</v>
      </c>
      <c r="D1312" s="93" t="s">
        <v>53</v>
      </c>
      <c r="E1312" s="92" t="s">
        <v>1447</v>
      </c>
      <c r="F1312" s="92" t="s">
        <v>1920</v>
      </c>
      <c r="G1312" s="108"/>
      <c r="H1312" s="1" t="s">
        <v>2</v>
      </c>
    </row>
    <row r="1313" spans="3:10" x14ac:dyDescent="0.4">
      <c r="C1313" s="100">
        <v>1301</v>
      </c>
      <c r="D1313" s="93" t="s">
        <v>53</v>
      </c>
      <c r="E1313" s="92" t="s">
        <v>1448</v>
      </c>
      <c r="F1313" s="92" t="s">
        <v>1920</v>
      </c>
      <c r="G1313" s="108"/>
      <c r="H1313" s="1" t="s">
        <v>2</v>
      </c>
    </row>
    <row r="1314" spans="3:10" x14ac:dyDescent="0.4">
      <c r="C1314" s="100">
        <v>1302</v>
      </c>
      <c r="D1314" s="94" t="s">
        <v>54</v>
      </c>
      <c r="E1314" s="97"/>
      <c r="F1314" s="95"/>
      <c r="G1314" s="99">
        <f>COUNTIF(G1315:G1333,"○")</f>
        <v>0</v>
      </c>
      <c r="H1314" s="1" t="s">
        <v>2</v>
      </c>
      <c r="J1314" s="119" t="str">
        <f>IF(G1314&gt;0,VALUE(1),"")</f>
        <v/>
      </c>
    </row>
    <row r="1315" spans="3:10" x14ac:dyDescent="0.4">
      <c r="C1315" s="100">
        <v>1303</v>
      </c>
      <c r="D1315" s="93" t="s">
        <v>54</v>
      </c>
      <c r="E1315" s="92" t="s">
        <v>1449</v>
      </c>
      <c r="F1315" s="92"/>
      <c r="G1315" s="108"/>
      <c r="H1315" s="1" t="s">
        <v>2</v>
      </c>
    </row>
    <row r="1316" spans="3:10" x14ac:dyDescent="0.4">
      <c r="C1316" s="100">
        <v>1304</v>
      </c>
      <c r="D1316" s="93" t="s">
        <v>54</v>
      </c>
      <c r="E1316" s="92" t="s">
        <v>1450</v>
      </c>
      <c r="F1316" s="92"/>
      <c r="G1316" s="108"/>
      <c r="H1316" s="1" t="s">
        <v>2</v>
      </c>
    </row>
    <row r="1317" spans="3:10" x14ac:dyDescent="0.4">
      <c r="C1317" s="100">
        <v>1305</v>
      </c>
      <c r="D1317" s="93" t="s">
        <v>54</v>
      </c>
      <c r="E1317" s="92" t="s">
        <v>1451</v>
      </c>
      <c r="F1317" s="92"/>
      <c r="G1317" s="108"/>
      <c r="H1317" s="1" t="s">
        <v>2</v>
      </c>
    </row>
    <row r="1318" spans="3:10" x14ac:dyDescent="0.4">
      <c r="C1318" s="100">
        <v>1306</v>
      </c>
      <c r="D1318" s="93" t="s">
        <v>54</v>
      </c>
      <c r="E1318" s="92" t="s">
        <v>1452</v>
      </c>
      <c r="F1318" s="92"/>
      <c r="G1318" s="108"/>
      <c r="H1318" s="1" t="s">
        <v>2</v>
      </c>
    </row>
    <row r="1319" spans="3:10" x14ac:dyDescent="0.4">
      <c r="C1319" s="100">
        <v>1307</v>
      </c>
      <c r="D1319" s="93" t="s">
        <v>54</v>
      </c>
      <c r="E1319" s="92" t="s">
        <v>1453</v>
      </c>
      <c r="F1319" s="92" t="s">
        <v>1920</v>
      </c>
      <c r="G1319" s="108"/>
      <c r="H1319" s="1" t="s">
        <v>2</v>
      </c>
    </row>
    <row r="1320" spans="3:10" x14ac:dyDescent="0.4">
      <c r="C1320" s="100">
        <v>1308</v>
      </c>
      <c r="D1320" s="93" t="s">
        <v>54</v>
      </c>
      <c r="E1320" s="92" t="s">
        <v>1454</v>
      </c>
      <c r="F1320" s="92" t="s">
        <v>1920</v>
      </c>
      <c r="G1320" s="108"/>
      <c r="H1320" s="1" t="s">
        <v>2</v>
      </c>
    </row>
    <row r="1321" spans="3:10" x14ac:dyDescent="0.4">
      <c r="C1321" s="100">
        <v>1309</v>
      </c>
      <c r="D1321" s="93" t="s">
        <v>54</v>
      </c>
      <c r="E1321" s="92" t="s">
        <v>1455</v>
      </c>
      <c r="F1321" s="92" t="s">
        <v>1920</v>
      </c>
      <c r="G1321" s="108"/>
      <c r="H1321" s="1" t="s">
        <v>2</v>
      </c>
    </row>
    <row r="1322" spans="3:10" x14ac:dyDescent="0.4">
      <c r="C1322" s="100">
        <v>1310</v>
      </c>
      <c r="D1322" s="93" t="s">
        <v>54</v>
      </c>
      <c r="E1322" s="92" t="s">
        <v>1456</v>
      </c>
      <c r="F1322" s="92" t="s">
        <v>1920</v>
      </c>
      <c r="G1322" s="108"/>
      <c r="H1322" s="1" t="s">
        <v>2</v>
      </c>
    </row>
    <row r="1323" spans="3:10" x14ac:dyDescent="0.4">
      <c r="C1323" s="100">
        <v>1311</v>
      </c>
      <c r="D1323" s="93" t="s">
        <v>54</v>
      </c>
      <c r="E1323" s="92" t="s">
        <v>1457</v>
      </c>
      <c r="F1323" s="92" t="s">
        <v>1920</v>
      </c>
      <c r="G1323" s="108"/>
      <c r="H1323" s="1" t="s">
        <v>2</v>
      </c>
    </row>
    <row r="1324" spans="3:10" x14ac:dyDescent="0.4">
      <c r="C1324" s="100">
        <v>1312</v>
      </c>
      <c r="D1324" s="93" t="s">
        <v>54</v>
      </c>
      <c r="E1324" s="92" t="s">
        <v>1458</v>
      </c>
      <c r="F1324" s="92" t="s">
        <v>1920</v>
      </c>
      <c r="G1324" s="108"/>
      <c r="H1324" s="1" t="s">
        <v>2</v>
      </c>
    </row>
    <row r="1325" spans="3:10" x14ac:dyDescent="0.4">
      <c r="C1325" s="100">
        <v>1313</v>
      </c>
      <c r="D1325" s="93" t="s">
        <v>54</v>
      </c>
      <c r="E1325" s="92" t="s">
        <v>1459</v>
      </c>
      <c r="F1325" s="92" t="s">
        <v>1920</v>
      </c>
      <c r="G1325" s="108"/>
      <c r="H1325" s="1" t="s">
        <v>2</v>
      </c>
    </row>
    <row r="1326" spans="3:10" x14ac:dyDescent="0.4">
      <c r="C1326" s="100">
        <v>1314</v>
      </c>
      <c r="D1326" s="93" t="s">
        <v>54</v>
      </c>
      <c r="E1326" s="92" t="s">
        <v>1460</v>
      </c>
      <c r="F1326" s="92" t="s">
        <v>1920</v>
      </c>
      <c r="G1326" s="108"/>
      <c r="H1326" s="1" t="s">
        <v>2</v>
      </c>
    </row>
    <row r="1327" spans="3:10" x14ac:dyDescent="0.4">
      <c r="C1327" s="100">
        <v>1315</v>
      </c>
      <c r="D1327" s="93" t="s">
        <v>54</v>
      </c>
      <c r="E1327" s="92" t="s">
        <v>1461</v>
      </c>
      <c r="F1327" s="92"/>
      <c r="G1327" s="108"/>
      <c r="H1327" s="1" t="s">
        <v>2</v>
      </c>
    </row>
    <row r="1328" spans="3:10" x14ac:dyDescent="0.4">
      <c r="C1328" s="100">
        <v>1316</v>
      </c>
      <c r="D1328" s="93" t="s">
        <v>54</v>
      </c>
      <c r="E1328" s="92" t="s">
        <v>1462</v>
      </c>
      <c r="F1328" s="92" t="s">
        <v>1920</v>
      </c>
      <c r="G1328" s="108"/>
      <c r="H1328" s="1" t="s">
        <v>2</v>
      </c>
    </row>
    <row r="1329" spans="3:10" x14ac:dyDescent="0.4">
      <c r="C1329" s="100">
        <v>1317</v>
      </c>
      <c r="D1329" s="93" t="s">
        <v>54</v>
      </c>
      <c r="E1329" s="92" t="s">
        <v>425</v>
      </c>
      <c r="F1329" s="92" t="s">
        <v>1920</v>
      </c>
      <c r="G1329" s="108"/>
      <c r="H1329" s="1" t="s">
        <v>2</v>
      </c>
    </row>
    <row r="1330" spans="3:10" x14ac:dyDescent="0.4">
      <c r="C1330" s="100">
        <v>1318</v>
      </c>
      <c r="D1330" s="93" t="s">
        <v>54</v>
      </c>
      <c r="E1330" s="92" t="s">
        <v>1463</v>
      </c>
      <c r="F1330" s="92" t="s">
        <v>1920</v>
      </c>
      <c r="G1330" s="108"/>
      <c r="H1330" s="1" t="s">
        <v>2</v>
      </c>
    </row>
    <row r="1331" spans="3:10" x14ac:dyDescent="0.4">
      <c r="C1331" s="100">
        <v>1319</v>
      </c>
      <c r="D1331" s="93" t="s">
        <v>54</v>
      </c>
      <c r="E1331" s="92" t="s">
        <v>1464</v>
      </c>
      <c r="F1331" s="92" t="s">
        <v>1920</v>
      </c>
      <c r="G1331" s="108"/>
      <c r="H1331" s="1" t="s">
        <v>2</v>
      </c>
    </row>
    <row r="1332" spans="3:10" x14ac:dyDescent="0.4">
      <c r="C1332" s="100">
        <v>1320</v>
      </c>
      <c r="D1332" s="93" t="s">
        <v>54</v>
      </c>
      <c r="E1332" s="92" t="s">
        <v>1269</v>
      </c>
      <c r="F1332" s="92" t="s">
        <v>1920</v>
      </c>
      <c r="G1332" s="108"/>
      <c r="H1332" s="1" t="s">
        <v>2</v>
      </c>
    </row>
    <row r="1333" spans="3:10" x14ac:dyDescent="0.4">
      <c r="C1333" s="100">
        <v>1321</v>
      </c>
      <c r="D1333" s="93" t="s">
        <v>54</v>
      </c>
      <c r="E1333" s="92" t="s">
        <v>1465</v>
      </c>
      <c r="F1333" s="92" t="s">
        <v>1920</v>
      </c>
      <c r="G1333" s="108"/>
      <c r="H1333" s="1" t="s">
        <v>2</v>
      </c>
    </row>
    <row r="1334" spans="3:10" x14ac:dyDescent="0.4">
      <c r="C1334" s="100">
        <v>1322</v>
      </c>
      <c r="D1334" s="94" t="s">
        <v>55</v>
      </c>
      <c r="E1334" s="97"/>
      <c r="F1334" s="95"/>
      <c r="G1334" s="99">
        <f>COUNTIF(G1335:G1353,"○")</f>
        <v>0</v>
      </c>
      <c r="H1334" s="1" t="s">
        <v>2</v>
      </c>
      <c r="J1334" s="119" t="str">
        <f>IF(G1334&gt;0,VALUE(1),"")</f>
        <v/>
      </c>
    </row>
    <row r="1335" spans="3:10" x14ac:dyDescent="0.4">
      <c r="C1335" s="100">
        <v>1323</v>
      </c>
      <c r="D1335" s="93" t="s">
        <v>55</v>
      </c>
      <c r="E1335" s="92" t="s">
        <v>1466</v>
      </c>
      <c r="F1335" s="92"/>
      <c r="G1335" s="108"/>
      <c r="H1335" s="1" t="s">
        <v>2</v>
      </c>
    </row>
    <row r="1336" spans="3:10" x14ac:dyDescent="0.4">
      <c r="C1336" s="100">
        <v>1324</v>
      </c>
      <c r="D1336" s="93" t="s">
        <v>55</v>
      </c>
      <c r="E1336" s="92" t="s">
        <v>1467</v>
      </c>
      <c r="F1336" s="92"/>
      <c r="G1336" s="108"/>
      <c r="H1336" s="1" t="s">
        <v>2</v>
      </c>
    </row>
    <row r="1337" spans="3:10" x14ac:dyDescent="0.4">
      <c r="C1337" s="100">
        <v>1325</v>
      </c>
      <c r="D1337" s="93" t="s">
        <v>55</v>
      </c>
      <c r="E1337" s="92" t="s">
        <v>1468</v>
      </c>
      <c r="F1337" s="92"/>
      <c r="G1337" s="108"/>
      <c r="H1337" s="1" t="s">
        <v>2</v>
      </c>
    </row>
    <row r="1338" spans="3:10" x14ac:dyDescent="0.4">
      <c r="C1338" s="100">
        <v>1326</v>
      </c>
      <c r="D1338" s="93" t="s">
        <v>55</v>
      </c>
      <c r="E1338" s="92" t="s">
        <v>1469</v>
      </c>
      <c r="F1338" s="92"/>
      <c r="G1338" s="108"/>
      <c r="H1338" s="1" t="s">
        <v>2</v>
      </c>
    </row>
    <row r="1339" spans="3:10" x14ac:dyDescent="0.4">
      <c r="C1339" s="100">
        <v>1327</v>
      </c>
      <c r="D1339" s="93" t="s">
        <v>55</v>
      </c>
      <c r="E1339" s="92" t="s">
        <v>1470</v>
      </c>
      <c r="F1339" s="92"/>
      <c r="G1339" s="108"/>
      <c r="H1339" s="1" t="s">
        <v>2</v>
      </c>
    </row>
    <row r="1340" spans="3:10" x14ac:dyDescent="0.4">
      <c r="C1340" s="100">
        <v>1328</v>
      </c>
      <c r="D1340" s="93" t="s">
        <v>55</v>
      </c>
      <c r="E1340" s="92" t="s">
        <v>1471</v>
      </c>
      <c r="F1340" s="92"/>
      <c r="G1340" s="108"/>
      <c r="H1340" s="1" t="s">
        <v>2</v>
      </c>
    </row>
    <row r="1341" spans="3:10" x14ac:dyDescent="0.4">
      <c r="C1341" s="100">
        <v>1329</v>
      </c>
      <c r="D1341" s="93" t="s">
        <v>55</v>
      </c>
      <c r="E1341" s="92" t="s">
        <v>1472</v>
      </c>
      <c r="F1341" s="92"/>
      <c r="G1341" s="108"/>
      <c r="H1341" s="1" t="s">
        <v>2</v>
      </c>
    </row>
    <row r="1342" spans="3:10" x14ac:dyDescent="0.4">
      <c r="C1342" s="100">
        <v>1330</v>
      </c>
      <c r="D1342" s="93" t="s">
        <v>55</v>
      </c>
      <c r="E1342" s="92" t="s">
        <v>1473</v>
      </c>
      <c r="F1342" s="92"/>
      <c r="G1342" s="108"/>
      <c r="H1342" s="1" t="s">
        <v>2</v>
      </c>
    </row>
    <row r="1343" spans="3:10" x14ac:dyDescent="0.4">
      <c r="C1343" s="100">
        <v>1331</v>
      </c>
      <c r="D1343" s="93" t="s">
        <v>55</v>
      </c>
      <c r="E1343" s="92" t="s">
        <v>1474</v>
      </c>
      <c r="F1343" s="92" t="s">
        <v>1920</v>
      </c>
      <c r="G1343" s="108"/>
      <c r="H1343" s="1" t="s">
        <v>2</v>
      </c>
    </row>
    <row r="1344" spans="3:10" x14ac:dyDescent="0.4">
      <c r="C1344" s="100">
        <v>1332</v>
      </c>
      <c r="D1344" s="93" t="s">
        <v>55</v>
      </c>
      <c r="E1344" s="92" t="s">
        <v>1475</v>
      </c>
      <c r="F1344" s="92" t="s">
        <v>1920</v>
      </c>
      <c r="G1344" s="108"/>
      <c r="H1344" s="1" t="s">
        <v>2</v>
      </c>
    </row>
    <row r="1345" spans="3:10" x14ac:dyDescent="0.4">
      <c r="C1345" s="100">
        <v>1333</v>
      </c>
      <c r="D1345" s="93" t="s">
        <v>55</v>
      </c>
      <c r="E1345" s="92" t="s">
        <v>1476</v>
      </c>
      <c r="F1345" s="92" t="s">
        <v>1920</v>
      </c>
      <c r="G1345" s="108"/>
      <c r="H1345" s="1" t="s">
        <v>2</v>
      </c>
    </row>
    <row r="1346" spans="3:10" x14ac:dyDescent="0.4">
      <c r="C1346" s="100">
        <v>1334</v>
      </c>
      <c r="D1346" s="93" t="s">
        <v>55</v>
      </c>
      <c r="E1346" s="92" t="s">
        <v>516</v>
      </c>
      <c r="F1346" s="92" t="s">
        <v>1920</v>
      </c>
      <c r="G1346" s="108"/>
      <c r="H1346" s="1" t="s">
        <v>2</v>
      </c>
    </row>
    <row r="1347" spans="3:10" x14ac:dyDescent="0.4">
      <c r="C1347" s="100">
        <v>1335</v>
      </c>
      <c r="D1347" s="93" t="s">
        <v>55</v>
      </c>
      <c r="E1347" s="92" t="s">
        <v>1477</v>
      </c>
      <c r="F1347" s="92" t="s">
        <v>1920</v>
      </c>
      <c r="G1347" s="108"/>
      <c r="H1347" s="1" t="s">
        <v>2</v>
      </c>
    </row>
    <row r="1348" spans="3:10" x14ac:dyDescent="0.4">
      <c r="C1348" s="100">
        <v>1336</v>
      </c>
      <c r="D1348" s="93" t="s">
        <v>55</v>
      </c>
      <c r="E1348" s="92" t="s">
        <v>1478</v>
      </c>
      <c r="F1348" s="92" t="s">
        <v>1920</v>
      </c>
      <c r="G1348" s="108"/>
      <c r="H1348" s="1" t="s">
        <v>2</v>
      </c>
    </row>
    <row r="1349" spans="3:10" x14ac:dyDescent="0.4">
      <c r="C1349" s="100">
        <v>1337</v>
      </c>
      <c r="D1349" s="93" t="s">
        <v>55</v>
      </c>
      <c r="E1349" s="92" t="s">
        <v>1479</v>
      </c>
      <c r="F1349" s="92" t="s">
        <v>1920</v>
      </c>
      <c r="G1349" s="108"/>
      <c r="H1349" s="1" t="s">
        <v>2</v>
      </c>
    </row>
    <row r="1350" spans="3:10" x14ac:dyDescent="0.4">
      <c r="C1350" s="100">
        <v>1338</v>
      </c>
      <c r="D1350" s="93" t="s">
        <v>55</v>
      </c>
      <c r="E1350" s="92" t="s">
        <v>1480</v>
      </c>
      <c r="F1350" s="92" t="s">
        <v>1920</v>
      </c>
      <c r="G1350" s="108"/>
      <c r="H1350" s="1" t="s">
        <v>2</v>
      </c>
    </row>
    <row r="1351" spans="3:10" x14ac:dyDescent="0.4">
      <c r="C1351" s="100">
        <v>1339</v>
      </c>
      <c r="D1351" s="93" t="s">
        <v>55</v>
      </c>
      <c r="E1351" s="92" t="s">
        <v>1481</v>
      </c>
      <c r="F1351" s="92" t="s">
        <v>1920</v>
      </c>
      <c r="G1351" s="108"/>
      <c r="H1351" s="1" t="s">
        <v>2</v>
      </c>
    </row>
    <row r="1352" spans="3:10" x14ac:dyDescent="0.4">
      <c r="C1352" s="100">
        <v>1340</v>
      </c>
      <c r="D1352" s="93" t="s">
        <v>55</v>
      </c>
      <c r="E1352" s="92" t="s">
        <v>1482</v>
      </c>
      <c r="F1352" s="92" t="s">
        <v>1920</v>
      </c>
      <c r="G1352" s="108"/>
      <c r="H1352" s="1" t="s">
        <v>2</v>
      </c>
    </row>
    <row r="1353" spans="3:10" x14ac:dyDescent="0.4">
      <c r="C1353" s="100">
        <v>1341</v>
      </c>
      <c r="D1353" s="93" t="s">
        <v>55</v>
      </c>
      <c r="E1353" s="92" t="s">
        <v>1483</v>
      </c>
      <c r="F1353" s="92"/>
      <c r="G1353" s="108"/>
      <c r="H1353" s="1" t="s">
        <v>2</v>
      </c>
    </row>
    <row r="1354" spans="3:10" x14ac:dyDescent="0.4">
      <c r="C1354" s="100">
        <v>1342</v>
      </c>
      <c r="D1354" s="94" t="s">
        <v>56</v>
      </c>
      <c r="E1354" s="97"/>
      <c r="F1354" s="95"/>
      <c r="G1354" s="99">
        <f>COUNTIF(G1355:G1381,"○")</f>
        <v>0</v>
      </c>
      <c r="H1354" s="1" t="s">
        <v>2</v>
      </c>
      <c r="J1354" s="119" t="str">
        <f>IF(G1354&gt;0,VALUE(1),"")</f>
        <v/>
      </c>
    </row>
    <row r="1355" spans="3:10" x14ac:dyDescent="0.4">
      <c r="C1355" s="100">
        <v>1343</v>
      </c>
      <c r="D1355" s="93" t="s">
        <v>56</v>
      </c>
      <c r="E1355" s="92" t="s">
        <v>1484</v>
      </c>
      <c r="F1355" s="92"/>
      <c r="G1355" s="108"/>
      <c r="H1355" s="1" t="s">
        <v>2</v>
      </c>
    </row>
    <row r="1356" spans="3:10" x14ac:dyDescent="0.4">
      <c r="C1356" s="100">
        <v>1344</v>
      </c>
      <c r="D1356" s="93" t="s">
        <v>56</v>
      </c>
      <c r="E1356" s="92" t="s">
        <v>1485</v>
      </c>
      <c r="F1356" s="92"/>
      <c r="G1356" s="108"/>
      <c r="H1356" s="1" t="s">
        <v>2</v>
      </c>
    </row>
    <row r="1357" spans="3:10" x14ac:dyDescent="0.4">
      <c r="C1357" s="100">
        <v>1345</v>
      </c>
      <c r="D1357" s="93" t="s">
        <v>56</v>
      </c>
      <c r="E1357" s="92" t="s">
        <v>1486</v>
      </c>
      <c r="F1357" s="92"/>
      <c r="G1357" s="108"/>
      <c r="H1357" s="1" t="s">
        <v>2</v>
      </c>
    </row>
    <row r="1358" spans="3:10" x14ac:dyDescent="0.4">
      <c r="C1358" s="100">
        <v>1346</v>
      </c>
      <c r="D1358" s="93" t="s">
        <v>56</v>
      </c>
      <c r="E1358" s="92" t="s">
        <v>1487</v>
      </c>
      <c r="F1358" s="92"/>
      <c r="G1358" s="108"/>
      <c r="H1358" s="1" t="s">
        <v>2</v>
      </c>
    </row>
    <row r="1359" spans="3:10" x14ac:dyDescent="0.4">
      <c r="C1359" s="100">
        <v>1347</v>
      </c>
      <c r="D1359" s="93" t="s">
        <v>56</v>
      </c>
      <c r="E1359" s="92" t="s">
        <v>1488</v>
      </c>
      <c r="F1359" s="92"/>
      <c r="G1359" s="108"/>
      <c r="H1359" s="1" t="s">
        <v>2</v>
      </c>
    </row>
    <row r="1360" spans="3:10" x14ac:dyDescent="0.4">
      <c r="C1360" s="100">
        <v>1348</v>
      </c>
      <c r="D1360" s="93" t="s">
        <v>56</v>
      </c>
      <c r="E1360" s="92" t="s">
        <v>1489</v>
      </c>
      <c r="F1360" s="92"/>
      <c r="G1360" s="108"/>
      <c r="H1360" s="1" t="s">
        <v>2</v>
      </c>
    </row>
    <row r="1361" spans="3:8" x14ac:dyDescent="0.4">
      <c r="C1361" s="100">
        <v>1349</v>
      </c>
      <c r="D1361" s="93" t="s">
        <v>56</v>
      </c>
      <c r="E1361" s="92" t="s">
        <v>1490</v>
      </c>
      <c r="F1361" s="92"/>
      <c r="G1361" s="108"/>
      <c r="H1361" s="1" t="s">
        <v>2</v>
      </c>
    </row>
    <row r="1362" spans="3:8" x14ac:dyDescent="0.4">
      <c r="C1362" s="100">
        <v>1350</v>
      </c>
      <c r="D1362" s="93" t="s">
        <v>56</v>
      </c>
      <c r="E1362" s="92" t="s">
        <v>1491</v>
      </c>
      <c r="F1362" s="92"/>
      <c r="G1362" s="108"/>
      <c r="H1362" s="1" t="s">
        <v>2</v>
      </c>
    </row>
    <row r="1363" spans="3:8" x14ac:dyDescent="0.4">
      <c r="C1363" s="100">
        <v>1351</v>
      </c>
      <c r="D1363" s="93" t="s">
        <v>56</v>
      </c>
      <c r="E1363" s="92" t="s">
        <v>1492</v>
      </c>
      <c r="F1363" s="92"/>
      <c r="G1363" s="108"/>
      <c r="H1363" s="1" t="s">
        <v>2</v>
      </c>
    </row>
    <row r="1364" spans="3:8" x14ac:dyDescent="0.4">
      <c r="C1364" s="100">
        <v>1352</v>
      </c>
      <c r="D1364" s="93" t="s">
        <v>56</v>
      </c>
      <c r="E1364" s="92" t="s">
        <v>1493</v>
      </c>
      <c r="F1364" s="92"/>
      <c r="G1364" s="108"/>
      <c r="H1364" s="1" t="s">
        <v>2</v>
      </c>
    </row>
    <row r="1365" spans="3:8" x14ac:dyDescent="0.4">
      <c r="C1365" s="100">
        <v>1353</v>
      </c>
      <c r="D1365" s="93" t="s">
        <v>56</v>
      </c>
      <c r="E1365" s="92" t="s">
        <v>1494</v>
      </c>
      <c r="F1365" s="92"/>
      <c r="G1365" s="108"/>
      <c r="H1365" s="1" t="s">
        <v>2</v>
      </c>
    </row>
    <row r="1366" spans="3:8" x14ac:dyDescent="0.4">
      <c r="C1366" s="100">
        <v>1354</v>
      </c>
      <c r="D1366" s="93" t="s">
        <v>56</v>
      </c>
      <c r="E1366" s="92" t="s">
        <v>1495</v>
      </c>
      <c r="F1366" s="92"/>
      <c r="G1366" s="108"/>
      <c r="H1366" s="1" t="s">
        <v>2</v>
      </c>
    </row>
    <row r="1367" spans="3:8" x14ac:dyDescent="0.4">
      <c r="C1367" s="100">
        <v>1355</v>
      </c>
      <c r="D1367" s="93" t="s">
        <v>56</v>
      </c>
      <c r="E1367" s="92" t="s">
        <v>1496</v>
      </c>
      <c r="F1367" s="92"/>
      <c r="G1367" s="108"/>
      <c r="H1367" s="1" t="s">
        <v>2</v>
      </c>
    </row>
    <row r="1368" spans="3:8" x14ac:dyDescent="0.4">
      <c r="C1368" s="100">
        <v>1356</v>
      </c>
      <c r="D1368" s="93" t="s">
        <v>56</v>
      </c>
      <c r="E1368" s="92" t="s">
        <v>1497</v>
      </c>
      <c r="F1368" s="92"/>
      <c r="G1368" s="108"/>
      <c r="H1368" s="1" t="s">
        <v>2</v>
      </c>
    </row>
    <row r="1369" spans="3:8" x14ac:dyDescent="0.4">
      <c r="C1369" s="100">
        <v>1357</v>
      </c>
      <c r="D1369" s="93" t="s">
        <v>56</v>
      </c>
      <c r="E1369" s="92" t="s">
        <v>1498</v>
      </c>
      <c r="F1369" s="92"/>
      <c r="G1369" s="108"/>
      <c r="H1369" s="1" t="s">
        <v>2</v>
      </c>
    </row>
    <row r="1370" spans="3:8" x14ac:dyDescent="0.4">
      <c r="C1370" s="100">
        <v>1358</v>
      </c>
      <c r="D1370" s="93" t="s">
        <v>56</v>
      </c>
      <c r="E1370" s="92" t="s">
        <v>1499</v>
      </c>
      <c r="F1370" s="92" t="s">
        <v>1920</v>
      </c>
      <c r="G1370" s="108"/>
      <c r="H1370" s="1" t="s">
        <v>2</v>
      </c>
    </row>
    <row r="1371" spans="3:8" x14ac:dyDescent="0.4">
      <c r="C1371" s="100">
        <v>1359</v>
      </c>
      <c r="D1371" s="93" t="s">
        <v>56</v>
      </c>
      <c r="E1371" s="92" t="s">
        <v>1500</v>
      </c>
      <c r="F1371" s="92" t="s">
        <v>1920</v>
      </c>
      <c r="G1371" s="108"/>
      <c r="H1371" s="1" t="s">
        <v>2</v>
      </c>
    </row>
    <row r="1372" spans="3:8" x14ac:dyDescent="0.4">
      <c r="C1372" s="100">
        <v>1360</v>
      </c>
      <c r="D1372" s="93" t="s">
        <v>56</v>
      </c>
      <c r="E1372" s="92" t="s">
        <v>1501</v>
      </c>
      <c r="F1372" s="92" t="s">
        <v>1920</v>
      </c>
      <c r="G1372" s="108"/>
      <c r="H1372" s="1" t="s">
        <v>2</v>
      </c>
    </row>
    <row r="1373" spans="3:8" x14ac:dyDescent="0.4">
      <c r="C1373" s="100">
        <v>1361</v>
      </c>
      <c r="D1373" s="93" t="s">
        <v>56</v>
      </c>
      <c r="E1373" s="92" t="s">
        <v>1502</v>
      </c>
      <c r="F1373" s="92" t="s">
        <v>1920</v>
      </c>
      <c r="G1373" s="108"/>
      <c r="H1373" s="1" t="s">
        <v>2</v>
      </c>
    </row>
    <row r="1374" spans="3:8" x14ac:dyDescent="0.4">
      <c r="C1374" s="100">
        <v>1362</v>
      </c>
      <c r="D1374" s="93" t="s">
        <v>56</v>
      </c>
      <c r="E1374" s="92" t="s">
        <v>1503</v>
      </c>
      <c r="F1374" s="92" t="s">
        <v>1920</v>
      </c>
      <c r="G1374" s="108"/>
      <c r="H1374" s="1" t="s">
        <v>2</v>
      </c>
    </row>
    <row r="1375" spans="3:8" x14ac:dyDescent="0.4">
      <c r="C1375" s="100">
        <v>1363</v>
      </c>
      <c r="D1375" s="93" t="s">
        <v>56</v>
      </c>
      <c r="E1375" s="92" t="s">
        <v>1504</v>
      </c>
      <c r="F1375" s="92" t="s">
        <v>1920</v>
      </c>
      <c r="G1375" s="108"/>
      <c r="H1375" s="1" t="s">
        <v>2</v>
      </c>
    </row>
    <row r="1376" spans="3:8" x14ac:dyDescent="0.4">
      <c r="C1376" s="100">
        <v>1364</v>
      </c>
      <c r="D1376" s="93" t="s">
        <v>56</v>
      </c>
      <c r="E1376" s="92" t="s">
        <v>1505</v>
      </c>
      <c r="F1376" s="92" t="s">
        <v>1920</v>
      </c>
      <c r="G1376" s="108"/>
      <c r="H1376" s="1" t="s">
        <v>2</v>
      </c>
    </row>
    <row r="1377" spans="3:10" x14ac:dyDescent="0.4">
      <c r="C1377" s="100">
        <v>1365</v>
      </c>
      <c r="D1377" s="93" t="s">
        <v>56</v>
      </c>
      <c r="E1377" s="92" t="s">
        <v>1506</v>
      </c>
      <c r="F1377" s="92" t="s">
        <v>1920</v>
      </c>
      <c r="G1377" s="108"/>
      <c r="H1377" s="1" t="s">
        <v>2</v>
      </c>
    </row>
    <row r="1378" spans="3:10" x14ac:dyDescent="0.4">
      <c r="C1378" s="100">
        <v>1366</v>
      </c>
      <c r="D1378" s="93" t="s">
        <v>56</v>
      </c>
      <c r="E1378" s="92" t="s">
        <v>1507</v>
      </c>
      <c r="F1378" s="92" t="s">
        <v>1920</v>
      </c>
      <c r="G1378" s="108"/>
      <c r="H1378" s="1" t="s">
        <v>2</v>
      </c>
    </row>
    <row r="1379" spans="3:10" x14ac:dyDescent="0.4">
      <c r="C1379" s="100">
        <v>1367</v>
      </c>
      <c r="D1379" s="93" t="s">
        <v>56</v>
      </c>
      <c r="E1379" s="92" t="s">
        <v>1508</v>
      </c>
      <c r="F1379" s="92" t="s">
        <v>1920</v>
      </c>
      <c r="G1379" s="108"/>
      <c r="H1379" s="1" t="s">
        <v>2</v>
      </c>
    </row>
    <row r="1380" spans="3:10" x14ac:dyDescent="0.4">
      <c r="C1380" s="100">
        <v>1368</v>
      </c>
      <c r="D1380" s="93" t="s">
        <v>56</v>
      </c>
      <c r="E1380" s="92" t="s">
        <v>1509</v>
      </c>
      <c r="F1380" s="92" t="s">
        <v>1920</v>
      </c>
      <c r="G1380" s="108"/>
      <c r="H1380" s="1" t="s">
        <v>2</v>
      </c>
    </row>
    <row r="1381" spans="3:10" x14ac:dyDescent="0.4">
      <c r="C1381" s="100">
        <v>1369</v>
      </c>
      <c r="D1381" s="93" t="s">
        <v>56</v>
      </c>
      <c r="E1381" s="92" t="s">
        <v>1510</v>
      </c>
      <c r="F1381" s="92" t="s">
        <v>1920</v>
      </c>
      <c r="G1381" s="108"/>
      <c r="H1381" s="1" t="s">
        <v>2</v>
      </c>
    </row>
    <row r="1382" spans="3:10" x14ac:dyDescent="0.4">
      <c r="C1382" s="100">
        <v>1370</v>
      </c>
      <c r="D1382" s="94" t="s">
        <v>57</v>
      </c>
      <c r="E1382" s="97"/>
      <c r="F1382" s="95"/>
      <c r="G1382" s="99">
        <f>COUNTIF(G1383:G1405,"○")</f>
        <v>0</v>
      </c>
      <c r="H1382" s="1" t="s">
        <v>2</v>
      </c>
      <c r="J1382" s="119" t="str">
        <f>IF(G1382&gt;0,VALUE(1),"")</f>
        <v/>
      </c>
    </row>
    <row r="1383" spans="3:10" x14ac:dyDescent="0.4">
      <c r="C1383" s="100">
        <v>1371</v>
      </c>
      <c r="D1383" s="93" t="s">
        <v>57</v>
      </c>
      <c r="E1383" s="92" t="s">
        <v>1511</v>
      </c>
      <c r="F1383" s="92"/>
      <c r="G1383" s="108"/>
      <c r="H1383" s="1" t="s">
        <v>2</v>
      </c>
    </row>
    <row r="1384" spans="3:10" x14ac:dyDescent="0.4">
      <c r="C1384" s="100">
        <v>1372</v>
      </c>
      <c r="D1384" s="93" t="s">
        <v>57</v>
      </c>
      <c r="E1384" s="92" t="s">
        <v>1512</v>
      </c>
      <c r="F1384" s="92"/>
      <c r="G1384" s="108"/>
      <c r="H1384" s="1" t="s">
        <v>2</v>
      </c>
    </row>
    <row r="1385" spans="3:10" x14ac:dyDescent="0.4">
      <c r="C1385" s="100">
        <v>1373</v>
      </c>
      <c r="D1385" s="93" t="s">
        <v>57</v>
      </c>
      <c r="E1385" s="92" t="s">
        <v>1513</v>
      </c>
      <c r="F1385" s="92"/>
      <c r="G1385" s="108"/>
      <c r="H1385" s="1" t="s">
        <v>2</v>
      </c>
    </row>
    <row r="1386" spans="3:10" x14ac:dyDescent="0.4">
      <c r="C1386" s="100">
        <v>1374</v>
      </c>
      <c r="D1386" s="93" t="s">
        <v>57</v>
      </c>
      <c r="E1386" s="92" t="s">
        <v>1514</v>
      </c>
      <c r="F1386" s="92"/>
      <c r="G1386" s="108"/>
      <c r="H1386" s="1" t="s">
        <v>2</v>
      </c>
    </row>
    <row r="1387" spans="3:10" x14ac:dyDescent="0.4">
      <c r="C1387" s="100">
        <v>1375</v>
      </c>
      <c r="D1387" s="93" t="s">
        <v>57</v>
      </c>
      <c r="E1387" s="92" t="s">
        <v>1515</v>
      </c>
      <c r="F1387" s="92"/>
      <c r="G1387" s="108"/>
      <c r="H1387" s="1" t="s">
        <v>2</v>
      </c>
    </row>
    <row r="1388" spans="3:10" x14ac:dyDescent="0.4">
      <c r="C1388" s="100">
        <v>1376</v>
      </c>
      <c r="D1388" s="93" t="s">
        <v>57</v>
      </c>
      <c r="E1388" s="92" t="s">
        <v>1516</v>
      </c>
      <c r="F1388" s="92"/>
      <c r="G1388" s="108"/>
      <c r="H1388" s="1" t="s">
        <v>2</v>
      </c>
    </row>
    <row r="1389" spans="3:10" x14ac:dyDescent="0.4">
      <c r="C1389" s="100">
        <v>1377</v>
      </c>
      <c r="D1389" s="93" t="s">
        <v>57</v>
      </c>
      <c r="E1389" s="92" t="s">
        <v>856</v>
      </c>
      <c r="F1389" s="92"/>
      <c r="G1389" s="108"/>
      <c r="H1389" s="1" t="s">
        <v>2</v>
      </c>
    </row>
    <row r="1390" spans="3:10" x14ac:dyDescent="0.4">
      <c r="C1390" s="100">
        <v>1378</v>
      </c>
      <c r="D1390" s="93" t="s">
        <v>57</v>
      </c>
      <c r="E1390" s="92" t="s">
        <v>1517</v>
      </c>
      <c r="F1390" s="92"/>
      <c r="G1390" s="108"/>
      <c r="H1390" s="1" t="s">
        <v>2</v>
      </c>
    </row>
    <row r="1391" spans="3:10" x14ac:dyDescent="0.4">
      <c r="C1391" s="100">
        <v>1379</v>
      </c>
      <c r="D1391" s="93" t="s">
        <v>57</v>
      </c>
      <c r="E1391" s="92" t="s">
        <v>1518</v>
      </c>
      <c r="F1391" s="92"/>
      <c r="G1391" s="108"/>
      <c r="H1391" s="1" t="s">
        <v>2</v>
      </c>
    </row>
    <row r="1392" spans="3:10" x14ac:dyDescent="0.4">
      <c r="C1392" s="100">
        <v>1380</v>
      </c>
      <c r="D1392" s="93" t="s">
        <v>57</v>
      </c>
      <c r="E1392" s="92" t="s">
        <v>1519</v>
      </c>
      <c r="F1392" s="92"/>
      <c r="G1392" s="108"/>
      <c r="H1392" s="1" t="s">
        <v>2</v>
      </c>
    </row>
    <row r="1393" spans="3:10" x14ac:dyDescent="0.4">
      <c r="C1393" s="100">
        <v>1381</v>
      </c>
      <c r="D1393" s="93" t="s">
        <v>57</v>
      </c>
      <c r="E1393" s="92" t="s">
        <v>1520</v>
      </c>
      <c r="F1393" s="92"/>
      <c r="G1393" s="108"/>
      <c r="H1393" s="1" t="s">
        <v>2</v>
      </c>
    </row>
    <row r="1394" spans="3:10" x14ac:dyDescent="0.4">
      <c r="C1394" s="100">
        <v>1382</v>
      </c>
      <c r="D1394" s="93" t="s">
        <v>57</v>
      </c>
      <c r="E1394" s="92" t="s">
        <v>1521</v>
      </c>
      <c r="F1394" s="92"/>
      <c r="G1394" s="108"/>
      <c r="H1394" s="1" t="s">
        <v>2</v>
      </c>
    </row>
    <row r="1395" spans="3:10" x14ac:dyDescent="0.4">
      <c r="C1395" s="100">
        <v>1383</v>
      </c>
      <c r="D1395" s="93" t="s">
        <v>57</v>
      </c>
      <c r="E1395" s="92" t="s">
        <v>1522</v>
      </c>
      <c r="F1395" s="92"/>
      <c r="G1395" s="108"/>
      <c r="H1395" s="1" t="s">
        <v>2</v>
      </c>
    </row>
    <row r="1396" spans="3:10" x14ac:dyDescent="0.4">
      <c r="C1396" s="100">
        <v>1384</v>
      </c>
      <c r="D1396" s="93" t="s">
        <v>57</v>
      </c>
      <c r="E1396" s="92" t="s">
        <v>1523</v>
      </c>
      <c r="F1396" s="92"/>
      <c r="G1396" s="108"/>
      <c r="H1396" s="1" t="s">
        <v>2</v>
      </c>
    </row>
    <row r="1397" spans="3:10" x14ac:dyDescent="0.4">
      <c r="C1397" s="100">
        <v>1385</v>
      </c>
      <c r="D1397" s="93" t="s">
        <v>57</v>
      </c>
      <c r="E1397" s="92" t="s">
        <v>1524</v>
      </c>
      <c r="F1397" s="92"/>
      <c r="G1397" s="108"/>
      <c r="H1397" s="1" t="s">
        <v>2</v>
      </c>
    </row>
    <row r="1398" spans="3:10" x14ac:dyDescent="0.4">
      <c r="C1398" s="100">
        <v>1386</v>
      </c>
      <c r="D1398" s="93" t="s">
        <v>57</v>
      </c>
      <c r="E1398" s="92" t="s">
        <v>1525</v>
      </c>
      <c r="F1398" s="92"/>
      <c r="G1398" s="108"/>
      <c r="H1398" s="1" t="s">
        <v>2</v>
      </c>
    </row>
    <row r="1399" spans="3:10" x14ac:dyDescent="0.4">
      <c r="C1399" s="100">
        <v>1387</v>
      </c>
      <c r="D1399" s="93" t="s">
        <v>57</v>
      </c>
      <c r="E1399" s="92" t="s">
        <v>1526</v>
      </c>
      <c r="F1399" s="92" t="s">
        <v>1920</v>
      </c>
      <c r="G1399" s="108"/>
      <c r="H1399" s="1" t="s">
        <v>2</v>
      </c>
    </row>
    <row r="1400" spans="3:10" x14ac:dyDescent="0.4">
      <c r="C1400" s="100">
        <v>1388</v>
      </c>
      <c r="D1400" s="93" t="s">
        <v>57</v>
      </c>
      <c r="E1400" s="92" t="s">
        <v>1527</v>
      </c>
      <c r="F1400" s="92"/>
      <c r="G1400" s="108"/>
      <c r="H1400" s="1" t="s">
        <v>2</v>
      </c>
    </row>
    <row r="1401" spans="3:10" x14ac:dyDescent="0.4">
      <c r="C1401" s="100">
        <v>1389</v>
      </c>
      <c r="D1401" s="93" t="s">
        <v>57</v>
      </c>
      <c r="E1401" s="92" t="s">
        <v>1528</v>
      </c>
      <c r="F1401" s="92" t="s">
        <v>1920</v>
      </c>
      <c r="G1401" s="108"/>
      <c r="H1401" s="1" t="s">
        <v>2</v>
      </c>
    </row>
    <row r="1402" spans="3:10" x14ac:dyDescent="0.4">
      <c r="C1402" s="100">
        <v>1390</v>
      </c>
      <c r="D1402" s="93" t="s">
        <v>57</v>
      </c>
      <c r="E1402" s="92" t="s">
        <v>1529</v>
      </c>
      <c r="F1402" s="92"/>
      <c r="G1402" s="108"/>
      <c r="H1402" s="1" t="s">
        <v>2</v>
      </c>
    </row>
    <row r="1403" spans="3:10" x14ac:dyDescent="0.4">
      <c r="C1403" s="100">
        <v>1391</v>
      </c>
      <c r="D1403" s="93" t="s">
        <v>57</v>
      </c>
      <c r="E1403" s="92" t="s">
        <v>1530</v>
      </c>
      <c r="F1403" s="92" t="s">
        <v>1920</v>
      </c>
      <c r="G1403" s="108"/>
      <c r="H1403" s="1" t="s">
        <v>2</v>
      </c>
    </row>
    <row r="1404" spans="3:10" x14ac:dyDescent="0.4">
      <c r="C1404" s="100">
        <v>1392</v>
      </c>
      <c r="D1404" s="93" t="s">
        <v>57</v>
      </c>
      <c r="E1404" s="92" t="s">
        <v>1531</v>
      </c>
      <c r="F1404" s="92"/>
      <c r="G1404" s="108"/>
      <c r="H1404" s="1" t="s">
        <v>2</v>
      </c>
    </row>
    <row r="1405" spans="3:10" x14ac:dyDescent="0.4">
      <c r="C1405" s="100">
        <v>1393</v>
      </c>
      <c r="D1405" s="93" t="s">
        <v>57</v>
      </c>
      <c r="E1405" s="92" t="s">
        <v>1532</v>
      </c>
      <c r="F1405" s="92" t="s">
        <v>1920</v>
      </c>
      <c r="G1405" s="108"/>
      <c r="H1405" s="1" t="s">
        <v>2</v>
      </c>
    </row>
    <row r="1406" spans="3:10" x14ac:dyDescent="0.4">
      <c r="C1406" s="100">
        <v>1394</v>
      </c>
      <c r="D1406" s="94" t="s">
        <v>58</v>
      </c>
      <c r="E1406" s="97"/>
      <c r="F1406" s="95"/>
      <c r="G1406" s="99">
        <f>COUNTIF(G1407:G1425,"○")</f>
        <v>0</v>
      </c>
      <c r="H1406" s="1" t="s">
        <v>2</v>
      </c>
      <c r="J1406" s="119" t="str">
        <f>IF(G1406&gt;0,VALUE(1),"")</f>
        <v/>
      </c>
    </row>
    <row r="1407" spans="3:10" x14ac:dyDescent="0.4">
      <c r="C1407" s="100">
        <v>1395</v>
      </c>
      <c r="D1407" s="93" t="s">
        <v>58</v>
      </c>
      <c r="E1407" s="92" t="s">
        <v>1533</v>
      </c>
      <c r="F1407" s="92"/>
      <c r="G1407" s="108"/>
      <c r="H1407" s="1" t="s">
        <v>2</v>
      </c>
    </row>
    <row r="1408" spans="3:10" x14ac:dyDescent="0.4">
      <c r="C1408" s="100">
        <v>1396</v>
      </c>
      <c r="D1408" s="93" t="s">
        <v>58</v>
      </c>
      <c r="E1408" s="92" t="s">
        <v>1534</v>
      </c>
      <c r="F1408" s="92"/>
      <c r="G1408" s="108"/>
      <c r="H1408" s="1" t="s">
        <v>2</v>
      </c>
    </row>
    <row r="1409" spans="3:8" x14ac:dyDescent="0.4">
      <c r="C1409" s="100">
        <v>1397</v>
      </c>
      <c r="D1409" s="93" t="s">
        <v>58</v>
      </c>
      <c r="E1409" s="92" t="s">
        <v>1535</v>
      </c>
      <c r="F1409" s="92"/>
      <c r="G1409" s="108"/>
      <c r="H1409" s="1" t="s">
        <v>2</v>
      </c>
    </row>
    <row r="1410" spans="3:8" x14ac:dyDescent="0.4">
      <c r="C1410" s="100">
        <v>1398</v>
      </c>
      <c r="D1410" s="93" t="s">
        <v>58</v>
      </c>
      <c r="E1410" s="92" t="s">
        <v>1536</v>
      </c>
      <c r="F1410" s="92"/>
      <c r="G1410" s="108"/>
      <c r="H1410" s="1" t="s">
        <v>2</v>
      </c>
    </row>
    <row r="1411" spans="3:8" x14ac:dyDescent="0.4">
      <c r="C1411" s="100">
        <v>1399</v>
      </c>
      <c r="D1411" s="93" t="s">
        <v>58</v>
      </c>
      <c r="E1411" s="92" t="s">
        <v>1537</v>
      </c>
      <c r="F1411" s="92"/>
      <c r="G1411" s="108"/>
      <c r="H1411" s="1" t="s">
        <v>2</v>
      </c>
    </row>
    <row r="1412" spans="3:8" x14ac:dyDescent="0.4">
      <c r="C1412" s="100">
        <v>1400</v>
      </c>
      <c r="D1412" s="93" t="s">
        <v>58</v>
      </c>
      <c r="E1412" s="92" t="s">
        <v>1538</v>
      </c>
      <c r="F1412" s="92"/>
      <c r="G1412" s="108"/>
      <c r="H1412" s="1" t="s">
        <v>2</v>
      </c>
    </row>
    <row r="1413" spans="3:8" x14ac:dyDescent="0.4">
      <c r="C1413" s="100">
        <v>1401</v>
      </c>
      <c r="D1413" s="93" t="s">
        <v>58</v>
      </c>
      <c r="E1413" s="92" t="s">
        <v>1539</v>
      </c>
      <c r="F1413" s="92"/>
      <c r="G1413" s="108"/>
      <c r="H1413" s="1" t="s">
        <v>2</v>
      </c>
    </row>
    <row r="1414" spans="3:8" x14ac:dyDescent="0.4">
      <c r="C1414" s="100">
        <v>1402</v>
      </c>
      <c r="D1414" s="93" t="s">
        <v>58</v>
      </c>
      <c r="E1414" s="92" t="s">
        <v>1540</v>
      </c>
      <c r="F1414" s="92"/>
      <c r="G1414" s="108"/>
      <c r="H1414" s="1" t="s">
        <v>2</v>
      </c>
    </row>
    <row r="1415" spans="3:8" x14ac:dyDescent="0.4">
      <c r="C1415" s="100">
        <v>1403</v>
      </c>
      <c r="D1415" s="93" t="s">
        <v>58</v>
      </c>
      <c r="E1415" s="92" t="s">
        <v>1541</v>
      </c>
      <c r="F1415" s="92"/>
      <c r="G1415" s="108"/>
      <c r="H1415" s="1" t="s">
        <v>2</v>
      </c>
    </row>
    <row r="1416" spans="3:8" x14ac:dyDescent="0.4">
      <c r="C1416" s="100">
        <v>1404</v>
      </c>
      <c r="D1416" s="93" t="s">
        <v>58</v>
      </c>
      <c r="E1416" s="92" t="s">
        <v>1542</v>
      </c>
      <c r="F1416" s="92"/>
      <c r="G1416" s="108"/>
      <c r="H1416" s="1" t="s">
        <v>2</v>
      </c>
    </row>
    <row r="1417" spans="3:8" x14ac:dyDescent="0.4">
      <c r="C1417" s="100">
        <v>1405</v>
      </c>
      <c r="D1417" s="93" t="s">
        <v>58</v>
      </c>
      <c r="E1417" s="92" t="s">
        <v>1543</v>
      </c>
      <c r="F1417" s="92"/>
      <c r="G1417" s="108"/>
      <c r="H1417" s="1" t="s">
        <v>2</v>
      </c>
    </row>
    <row r="1418" spans="3:8" x14ac:dyDescent="0.4">
      <c r="C1418" s="100">
        <v>1406</v>
      </c>
      <c r="D1418" s="93" t="s">
        <v>58</v>
      </c>
      <c r="E1418" s="92" t="s">
        <v>1544</v>
      </c>
      <c r="F1418" s="92"/>
      <c r="G1418" s="108"/>
      <c r="H1418" s="1" t="s">
        <v>2</v>
      </c>
    </row>
    <row r="1419" spans="3:8" x14ac:dyDescent="0.4">
      <c r="C1419" s="100">
        <v>1407</v>
      </c>
      <c r="D1419" s="93" t="s">
        <v>58</v>
      </c>
      <c r="E1419" s="92" t="s">
        <v>1545</v>
      </c>
      <c r="F1419" s="92"/>
      <c r="G1419" s="108"/>
      <c r="H1419" s="1" t="s">
        <v>2</v>
      </c>
    </row>
    <row r="1420" spans="3:8" x14ac:dyDescent="0.4">
      <c r="C1420" s="100">
        <v>1408</v>
      </c>
      <c r="D1420" s="93" t="s">
        <v>58</v>
      </c>
      <c r="E1420" s="92" t="s">
        <v>1546</v>
      </c>
      <c r="F1420" s="92" t="s">
        <v>1920</v>
      </c>
      <c r="G1420" s="108"/>
      <c r="H1420" s="1" t="s">
        <v>2</v>
      </c>
    </row>
    <row r="1421" spans="3:8" x14ac:dyDescent="0.4">
      <c r="C1421" s="100">
        <v>1409</v>
      </c>
      <c r="D1421" s="93" t="s">
        <v>58</v>
      </c>
      <c r="E1421" s="92" t="s">
        <v>1547</v>
      </c>
      <c r="F1421" s="92" t="s">
        <v>1920</v>
      </c>
      <c r="G1421" s="108"/>
      <c r="H1421" s="1" t="s">
        <v>2</v>
      </c>
    </row>
    <row r="1422" spans="3:8" x14ac:dyDescent="0.4">
      <c r="C1422" s="100">
        <v>1410</v>
      </c>
      <c r="D1422" s="93" t="s">
        <v>58</v>
      </c>
      <c r="E1422" s="92" t="s">
        <v>1548</v>
      </c>
      <c r="F1422" s="92" t="s">
        <v>1920</v>
      </c>
      <c r="G1422" s="108"/>
      <c r="H1422" s="1" t="s">
        <v>2</v>
      </c>
    </row>
    <row r="1423" spans="3:8" x14ac:dyDescent="0.4">
      <c r="C1423" s="100">
        <v>1411</v>
      </c>
      <c r="D1423" s="93" t="s">
        <v>58</v>
      </c>
      <c r="E1423" s="92" t="s">
        <v>1549</v>
      </c>
      <c r="F1423" s="92" t="s">
        <v>1920</v>
      </c>
      <c r="G1423" s="108"/>
      <c r="H1423" s="1" t="s">
        <v>2</v>
      </c>
    </row>
    <row r="1424" spans="3:8" x14ac:dyDescent="0.4">
      <c r="C1424" s="100">
        <v>1412</v>
      </c>
      <c r="D1424" s="93" t="s">
        <v>58</v>
      </c>
      <c r="E1424" s="92" t="s">
        <v>1550</v>
      </c>
      <c r="F1424" s="92" t="s">
        <v>1920</v>
      </c>
      <c r="G1424" s="108"/>
      <c r="H1424" s="1" t="s">
        <v>2</v>
      </c>
    </row>
    <row r="1425" spans="3:10" x14ac:dyDescent="0.4">
      <c r="C1425" s="100">
        <v>1413</v>
      </c>
      <c r="D1425" s="93" t="s">
        <v>58</v>
      </c>
      <c r="E1425" s="92" t="s">
        <v>1551</v>
      </c>
      <c r="F1425" s="92" t="s">
        <v>1920</v>
      </c>
      <c r="G1425" s="108"/>
      <c r="H1425" s="1" t="s">
        <v>2</v>
      </c>
    </row>
    <row r="1426" spans="3:10" x14ac:dyDescent="0.4">
      <c r="C1426" s="100">
        <v>1414</v>
      </c>
      <c r="D1426" s="94" t="s">
        <v>59</v>
      </c>
      <c r="E1426" s="97"/>
      <c r="F1426" s="95"/>
      <c r="G1426" s="99">
        <f>COUNTIF(G1427:G1450,"○")</f>
        <v>0</v>
      </c>
      <c r="H1426" s="1" t="s">
        <v>2</v>
      </c>
      <c r="J1426" s="119" t="str">
        <f>IF(G1426&gt;0,VALUE(1),"")</f>
        <v/>
      </c>
    </row>
    <row r="1427" spans="3:10" x14ac:dyDescent="0.4">
      <c r="C1427" s="100">
        <v>1415</v>
      </c>
      <c r="D1427" s="93" t="s">
        <v>59</v>
      </c>
      <c r="E1427" s="92" t="s">
        <v>1552</v>
      </c>
      <c r="F1427" s="92"/>
      <c r="G1427" s="108"/>
      <c r="H1427" s="1" t="s">
        <v>2</v>
      </c>
    </row>
    <row r="1428" spans="3:10" x14ac:dyDescent="0.4">
      <c r="C1428" s="100">
        <v>1416</v>
      </c>
      <c r="D1428" s="93" t="s">
        <v>59</v>
      </c>
      <c r="E1428" s="92" t="s">
        <v>1553</v>
      </c>
      <c r="F1428" s="92"/>
      <c r="G1428" s="108"/>
      <c r="H1428" s="1" t="s">
        <v>2</v>
      </c>
    </row>
    <row r="1429" spans="3:10" x14ac:dyDescent="0.4">
      <c r="C1429" s="100">
        <v>1417</v>
      </c>
      <c r="D1429" s="93" t="s">
        <v>59</v>
      </c>
      <c r="E1429" s="92" t="s">
        <v>1554</v>
      </c>
      <c r="F1429" s="92"/>
      <c r="G1429" s="108"/>
      <c r="H1429" s="1" t="s">
        <v>2</v>
      </c>
    </row>
    <row r="1430" spans="3:10" x14ac:dyDescent="0.4">
      <c r="C1430" s="100">
        <v>1418</v>
      </c>
      <c r="D1430" s="93" t="s">
        <v>59</v>
      </c>
      <c r="E1430" s="92" t="s">
        <v>1555</v>
      </c>
      <c r="F1430" s="92"/>
      <c r="G1430" s="108"/>
      <c r="H1430" s="1" t="s">
        <v>2</v>
      </c>
    </row>
    <row r="1431" spans="3:10" x14ac:dyDescent="0.4">
      <c r="C1431" s="100">
        <v>1419</v>
      </c>
      <c r="D1431" s="93" t="s">
        <v>59</v>
      </c>
      <c r="E1431" s="92" t="s">
        <v>1556</v>
      </c>
      <c r="F1431" s="92"/>
      <c r="G1431" s="108"/>
      <c r="H1431" s="1" t="s">
        <v>2</v>
      </c>
    </row>
    <row r="1432" spans="3:10" x14ac:dyDescent="0.4">
      <c r="C1432" s="100">
        <v>1420</v>
      </c>
      <c r="D1432" s="93" t="s">
        <v>59</v>
      </c>
      <c r="E1432" s="92" t="s">
        <v>1557</v>
      </c>
      <c r="F1432" s="92" t="s">
        <v>1920</v>
      </c>
      <c r="G1432" s="108"/>
      <c r="H1432" s="1" t="s">
        <v>2</v>
      </c>
    </row>
    <row r="1433" spans="3:10" x14ac:dyDescent="0.4">
      <c r="C1433" s="100">
        <v>1421</v>
      </c>
      <c r="D1433" s="93" t="s">
        <v>59</v>
      </c>
      <c r="E1433" s="92" t="s">
        <v>1558</v>
      </c>
      <c r="F1433" s="92"/>
      <c r="G1433" s="108"/>
      <c r="H1433" s="1" t="s">
        <v>2</v>
      </c>
    </row>
    <row r="1434" spans="3:10" x14ac:dyDescent="0.4">
      <c r="C1434" s="100">
        <v>1422</v>
      </c>
      <c r="D1434" s="93" t="s">
        <v>59</v>
      </c>
      <c r="E1434" s="92" t="s">
        <v>1559</v>
      </c>
      <c r="F1434" s="92" t="s">
        <v>1920</v>
      </c>
      <c r="G1434" s="108"/>
      <c r="H1434" s="1" t="s">
        <v>2</v>
      </c>
    </row>
    <row r="1435" spans="3:10" x14ac:dyDescent="0.4">
      <c r="C1435" s="100">
        <v>1423</v>
      </c>
      <c r="D1435" s="93" t="s">
        <v>59</v>
      </c>
      <c r="E1435" s="92" t="s">
        <v>1560</v>
      </c>
      <c r="F1435" s="92" t="s">
        <v>1920</v>
      </c>
      <c r="G1435" s="108"/>
      <c r="H1435" s="1" t="s">
        <v>2</v>
      </c>
    </row>
    <row r="1436" spans="3:10" x14ac:dyDescent="0.4">
      <c r="C1436" s="100">
        <v>1424</v>
      </c>
      <c r="D1436" s="93" t="s">
        <v>59</v>
      </c>
      <c r="E1436" s="92" t="s">
        <v>1561</v>
      </c>
      <c r="F1436" s="92" t="s">
        <v>1920</v>
      </c>
      <c r="G1436" s="108"/>
      <c r="H1436" s="1" t="s">
        <v>2</v>
      </c>
    </row>
    <row r="1437" spans="3:10" x14ac:dyDescent="0.4">
      <c r="C1437" s="100">
        <v>1425</v>
      </c>
      <c r="D1437" s="93" t="s">
        <v>59</v>
      </c>
      <c r="E1437" s="92" t="s">
        <v>1562</v>
      </c>
      <c r="F1437" s="92" t="s">
        <v>1920</v>
      </c>
      <c r="G1437" s="108"/>
      <c r="H1437" s="1" t="s">
        <v>2</v>
      </c>
    </row>
    <row r="1438" spans="3:10" x14ac:dyDescent="0.4">
      <c r="C1438" s="100">
        <v>1426</v>
      </c>
      <c r="D1438" s="93" t="s">
        <v>59</v>
      </c>
      <c r="E1438" s="92" t="s">
        <v>1563</v>
      </c>
      <c r="F1438" s="92"/>
      <c r="G1438" s="108"/>
      <c r="H1438" s="1" t="s">
        <v>2</v>
      </c>
    </row>
    <row r="1439" spans="3:10" x14ac:dyDescent="0.4">
      <c r="C1439" s="100">
        <v>1427</v>
      </c>
      <c r="D1439" s="93" t="s">
        <v>59</v>
      </c>
      <c r="E1439" s="92" t="s">
        <v>1564</v>
      </c>
      <c r="F1439" s="92" t="s">
        <v>1920</v>
      </c>
      <c r="G1439" s="108"/>
      <c r="H1439" s="1" t="s">
        <v>2</v>
      </c>
    </row>
    <row r="1440" spans="3:10" x14ac:dyDescent="0.4">
      <c r="C1440" s="100">
        <v>1428</v>
      </c>
      <c r="D1440" s="93" t="s">
        <v>59</v>
      </c>
      <c r="E1440" s="92" t="s">
        <v>1565</v>
      </c>
      <c r="F1440" s="92" t="s">
        <v>1920</v>
      </c>
      <c r="G1440" s="108"/>
      <c r="H1440" s="1" t="s">
        <v>2</v>
      </c>
    </row>
    <row r="1441" spans="3:10" x14ac:dyDescent="0.4">
      <c r="C1441" s="100">
        <v>1429</v>
      </c>
      <c r="D1441" s="93" t="s">
        <v>59</v>
      </c>
      <c r="E1441" s="92" t="s">
        <v>1566</v>
      </c>
      <c r="F1441" s="92" t="s">
        <v>1920</v>
      </c>
      <c r="G1441" s="108"/>
      <c r="H1441" s="1" t="s">
        <v>2</v>
      </c>
    </row>
    <row r="1442" spans="3:10" x14ac:dyDescent="0.4">
      <c r="C1442" s="100">
        <v>1430</v>
      </c>
      <c r="D1442" s="93" t="s">
        <v>59</v>
      </c>
      <c r="E1442" s="92" t="s">
        <v>1567</v>
      </c>
      <c r="F1442" s="92"/>
      <c r="G1442" s="108"/>
      <c r="H1442" s="1" t="s">
        <v>2</v>
      </c>
    </row>
    <row r="1443" spans="3:10" x14ac:dyDescent="0.4">
      <c r="C1443" s="100">
        <v>1431</v>
      </c>
      <c r="D1443" s="93" t="s">
        <v>59</v>
      </c>
      <c r="E1443" s="92" t="s">
        <v>1568</v>
      </c>
      <c r="F1443" s="92" t="s">
        <v>1920</v>
      </c>
      <c r="G1443" s="108"/>
      <c r="H1443" s="1" t="s">
        <v>2</v>
      </c>
    </row>
    <row r="1444" spans="3:10" x14ac:dyDescent="0.4">
      <c r="C1444" s="100">
        <v>1432</v>
      </c>
      <c r="D1444" s="93" t="s">
        <v>59</v>
      </c>
      <c r="E1444" s="92" t="s">
        <v>1569</v>
      </c>
      <c r="F1444" s="92" t="s">
        <v>1920</v>
      </c>
      <c r="G1444" s="108"/>
      <c r="H1444" s="1" t="s">
        <v>2</v>
      </c>
    </row>
    <row r="1445" spans="3:10" x14ac:dyDescent="0.4">
      <c r="C1445" s="100">
        <v>1433</v>
      </c>
      <c r="D1445" s="93" t="s">
        <v>59</v>
      </c>
      <c r="E1445" s="92" t="s">
        <v>1570</v>
      </c>
      <c r="F1445" s="92"/>
      <c r="G1445" s="108"/>
      <c r="H1445" s="1" t="s">
        <v>2</v>
      </c>
    </row>
    <row r="1446" spans="3:10" x14ac:dyDescent="0.4">
      <c r="C1446" s="100">
        <v>1434</v>
      </c>
      <c r="D1446" s="93" t="s">
        <v>59</v>
      </c>
      <c r="E1446" s="92" t="s">
        <v>1571</v>
      </c>
      <c r="F1446" s="92"/>
      <c r="G1446" s="108"/>
      <c r="H1446" s="1" t="s">
        <v>2</v>
      </c>
    </row>
    <row r="1447" spans="3:10" x14ac:dyDescent="0.4">
      <c r="C1447" s="100">
        <v>1435</v>
      </c>
      <c r="D1447" s="93" t="s">
        <v>59</v>
      </c>
      <c r="E1447" s="92" t="s">
        <v>1572</v>
      </c>
      <c r="F1447" s="92" t="s">
        <v>1920</v>
      </c>
      <c r="G1447" s="108"/>
      <c r="H1447" s="1" t="s">
        <v>2</v>
      </c>
    </row>
    <row r="1448" spans="3:10" x14ac:dyDescent="0.4">
      <c r="C1448" s="100">
        <v>1436</v>
      </c>
      <c r="D1448" s="93" t="s">
        <v>59</v>
      </c>
      <c r="E1448" s="92" t="s">
        <v>1573</v>
      </c>
      <c r="F1448" s="92"/>
      <c r="G1448" s="108"/>
      <c r="H1448" s="1" t="s">
        <v>2</v>
      </c>
    </row>
    <row r="1449" spans="3:10" x14ac:dyDescent="0.4">
      <c r="C1449" s="100">
        <v>1437</v>
      </c>
      <c r="D1449" s="93" t="s">
        <v>59</v>
      </c>
      <c r="E1449" s="92" t="s">
        <v>1574</v>
      </c>
      <c r="F1449" s="92" t="s">
        <v>1920</v>
      </c>
      <c r="G1449" s="108"/>
      <c r="H1449" s="1" t="s">
        <v>2</v>
      </c>
    </row>
    <row r="1450" spans="3:10" x14ac:dyDescent="0.4">
      <c r="C1450" s="100">
        <v>1438</v>
      </c>
      <c r="D1450" s="93" t="s">
        <v>59</v>
      </c>
      <c r="E1450" s="92" t="s">
        <v>1575</v>
      </c>
      <c r="F1450" s="92"/>
      <c r="G1450" s="108"/>
      <c r="H1450" s="1" t="s">
        <v>2</v>
      </c>
    </row>
    <row r="1451" spans="3:10" x14ac:dyDescent="0.4">
      <c r="C1451" s="100">
        <v>1439</v>
      </c>
      <c r="D1451" s="94" t="s">
        <v>60</v>
      </c>
      <c r="E1451" s="97"/>
      <c r="F1451" s="95"/>
      <c r="G1451" s="99">
        <f>COUNTIF(G1452:G1468,"○")</f>
        <v>0</v>
      </c>
      <c r="H1451" s="1" t="s">
        <v>2</v>
      </c>
      <c r="J1451" s="119" t="str">
        <f>IF(G1451&gt;0,VALUE(1),"")</f>
        <v/>
      </c>
    </row>
    <row r="1452" spans="3:10" x14ac:dyDescent="0.4">
      <c r="C1452" s="100">
        <v>1440</v>
      </c>
      <c r="D1452" s="93" t="s">
        <v>60</v>
      </c>
      <c r="E1452" s="92" t="s">
        <v>1576</v>
      </c>
      <c r="F1452" s="92"/>
      <c r="G1452" s="108"/>
      <c r="H1452" s="1" t="s">
        <v>2</v>
      </c>
    </row>
    <row r="1453" spans="3:10" x14ac:dyDescent="0.4">
      <c r="C1453" s="100">
        <v>1441</v>
      </c>
      <c r="D1453" s="93" t="s">
        <v>60</v>
      </c>
      <c r="E1453" s="92" t="s">
        <v>1577</v>
      </c>
      <c r="F1453" s="92"/>
      <c r="G1453" s="108"/>
      <c r="H1453" s="1" t="s">
        <v>2</v>
      </c>
    </row>
    <row r="1454" spans="3:10" x14ac:dyDescent="0.4">
      <c r="C1454" s="100">
        <v>1442</v>
      </c>
      <c r="D1454" s="93" t="s">
        <v>60</v>
      </c>
      <c r="E1454" s="92" t="s">
        <v>1578</v>
      </c>
      <c r="F1454" s="92"/>
      <c r="G1454" s="108"/>
      <c r="H1454" s="1" t="s">
        <v>2</v>
      </c>
    </row>
    <row r="1455" spans="3:10" x14ac:dyDescent="0.4">
      <c r="C1455" s="100">
        <v>1443</v>
      </c>
      <c r="D1455" s="93" t="s">
        <v>60</v>
      </c>
      <c r="E1455" s="92" t="s">
        <v>1579</v>
      </c>
      <c r="F1455" s="92"/>
      <c r="G1455" s="108"/>
      <c r="H1455" s="1" t="s">
        <v>2</v>
      </c>
    </row>
    <row r="1456" spans="3:10" x14ac:dyDescent="0.4">
      <c r="C1456" s="100">
        <v>1444</v>
      </c>
      <c r="D1456" s="93" t="s">
        <v>60</v>
      </c>
      <c r="E1456" s="92" t="s">
        <v>1580</v>
      </c>
      <c r="F1456" s="92"/>
      <c r="G1456" s="108"/>
      <c r="H1456" s="1" t="s">
        <v>2</v>
      </c>
    </row>
    <row r="1457" spans="3:10" x14ac:dyDescent="0.4">
      <c r="C1457" s="100">
        <v>1445</v>
      </c>
      <c r="D1457" s="93" t="s">
        <v>60</v>
      </c>
      <c r="E1457" s="92" t="s">
        <v>1581</v>
      </c>
      <c r="F1457" s="92"/>
      <c r="G1457" s="108"/>
      <c r="H1457" s="1" t="s">
        <v>2</v>
      </c>
    </row>
    <row r="1458" spans="3:10" x14ac:dyDescent="0.4">
      <c r="C1458" s="100">
        <v>1446</v>
      </c>
      <c r="D1458" s="93" t="s">
        <v>60</v>
      </c>
      <c r="E1458" s="92" t="s">
        <v>1582</v>
      </c>
      <c r="F1458" s="92"/>
      <c r="G1458" s="108"/>
      <c r="H1458" s="1" t="s">
        <v>2</v>
      </c>
    </row>
    <row r="1459" spans="3:10" x14ac:dyDescent="0.4">
      <c r="C1459" s="100">
        <v>1447</v>
      </c>
      <c r="D1459" s="93" t="s">
        <v>60</v>
      </c>
      <c r="E1459" s="92" t="s">
        <v>1583</v>
      </c>
      <c r="F1459" s="92"/>
      <c r="G1459" s="108"/>
      <c r="H1459" s="1" t="s">
        <v>2</v>
      </c>
    </row>
    <row r="1460" spans="3:10" x14ac:dyDescent="0.4">
      <c r="C1460" s="100">
        <v>1448</v>
      </c>
      <c r="D1460" s="93" t="s">
        <v>60</v>
      </c>
      <c r="E1460" s="92" t="s">
        <v>1584</v>
      </c>
      <c r="F1460" s="92"/>
      <c r="G1460" s="108"/>
      <c r="H1460" s="1" t="s">
        <v>2</v>
      </c>
    </row>
    <row r="1461" spans="3:10" x14ac:dyDescent="0.4">
      <c r="C1461" s="100">
        <v>1449</v>
      </c>
      <c r="D1461" s="93" t="s">
        <v>60</v>
      </c>
      <c r="E1461" s="92" t="s">
        <v>1585</v>
      </c>
      <c r="F1461" s="92" t="s">
        <v>1920</v>
      </c>
      <c r="G1461" s="108"/>
      <c r="H1461" s="1" t="s">
        <v>2</v>
      </c>
    </row>
    <row r="1462" spans="3:10" x14ac:dyDescent="0.4">
      <c r="C1462" s="100">
        <v>1450</v>
      </c>
      <c r="D1462" s="93" t="s">
        <v>60</v>
      </c>
      <c r="E1462" s="92" t="s">
        <v>1586</v>
      </c>
      <c r="F1462" s="92"/>
      <c r="G1462" s="108"/>
      <c r="H1462" s="1" t="s">
        <v>2</v>
      </c>
    </row>
    <row r="1463" spans="3:10" x14ac:dyDescent="0.4">
      <c r="C1463" s="100">
        <v>1451</v>
      </c>
      <c r="D1463" s="93" t="s">
        <v>60</v>
      </c>
      <c r="E1463" s="92" t="s">
        <v>1587</v>
      </c>
      <c r="F1463" s="92" t="s">
        <v>1920</v>
      </c>
      <c r="G1463" s="108"/>
      <c r="H1463" s="1" t="s">
        <v>2</v>
      </c>
    </row>
    <row r="1464" spans="3:10" x14ac:dyDescent="0.4">
      <c r="C1464" s="100">
        <v>1452</v>
      </c>
      <c r="D1464" s="93" t="s">
        <v>60</v>
      </c>
      <c r="E1464" s="92" t="s">
        <v>1588</v>
      </c>
      <c r="F1464" s="92"/>
      <c r="G1464" s="108"/>
      <c r="H1464" s="1" t="s">
        <v>2</v>
      </c>
    </row>
    <row r="1465" spans="3:10" x14ac:dyDescent="0.4">
      <c r="C1465" s="100">
        <v>1453</v>
      </c>
      <c r="D1465" s="93" t="s">
        <v>60</v>
      </c>
      <c r="E1465" s="92" t="s">
        <v>1589</v>
      </c>
      <c r="F1465" s="92"/>
      <c r="G1465" s="108"/>
      <c r="H1465" s="1" t="s">
        <v>2</v>
      </c>
    </row>
    <row r="1466" spans="3:10" x14ac:dyDescent="0.4">
      <c r="C1466" s="100">
        <v>1454</v>
      </c>
      <c r="D1466" s="93" t="s">
        <v>60</v>
      </c>
      <c r="E1466" s="92" t="s">
        <v>1590</v>
      </c>
      <c r="F1466" s="92" t="s">
        <v>1920</v>
      </c>
      <c r="G1466" s="108"/>
      <c r="H1466" s="1" t="s">
        <v>2</v>
      </c>
    </row>
    <row r="1467" spans="3:10" x14ac:dyDescent="0.4">
      <c r="C1467" s="100">
        <v>1455</v>
      </c>
      <c r="D1467" s="93" t="s">
        <v>60</v>
      </c>
      <c r="E1467" s="92" t="s">
        <v>1591</v>
      </c>
      <c r="F1467" s="92" t="s">
        <v>1920</v>
      </c>
      <c r="G1467" s="108"/>
      <c r="H1467" s="1" t="s">
        <v>2</v>
      </c>
    </row>
    <row r="1468" spans="3:10" x14ac:dyDescent="0.4">
      <c r="C1468" s="100">
        <v>1456</v>
      </c>
      <c r="D1468" s="93" t="s">
        <v>60</v>
      </c>
      <c r="E1468" s="92" t="s">
        <v>1592</v>
      </c>
      <c r="F1468" s="92"/>
      <c r="G1468" s="108"/>
      <c r="H1468" s="1" t="s">
        <v>2</v>
      </c>
    </row>
    <row r="1469" spans="3:10" x14ac:dyDescent="0.4">
      <c r="C1469" s="100">
        <v>1457</v>
      </c>
      <c r="D1469" s="94" t="s">
        <v>61</v>
      </c>
      <c r="E1469" s="97"/>
      <c r="F1469" s="95"/>
      <c r="G1469" s="99">
        <f>COUNTIF(G1470:G1489,"○")</f>
        <v>0</v>
      </c>
      <c r="H1469" s="1" t="s">
        <v>2</v>
      </c>
      <c r="J1469" s="119" t="str">
        <f>IF(G1469&gt;0,VALUE(1),"")</f>
        <v/>
      </c>
    </row>
    <row r="1470" spans="3:10" x14ac:dyDescent="0.4">
      <c r="C1470" s="100">
        <v>1458</v>
      </c>
      <c r="D1470" s="93" t="s">
        <v>61</v>
      </c>
      <c r="E1470" s="92" t="s">
        <v>1593</v>
      </c>
      <c r="F1470" s="92"/>
      <c r="G1470" s="108"/>
      <c r="H1470" s="1" t="s">
        <v>2</v>
      </c>
    </row>
    <row r="1471" spans="3:10" x14ac:dyDescent="0.4">
      <c r="C1471" s="100">
        <v>1459</v>
      </c>
      <c r="D1471" s="93" t="s">
        <v>61</v>
      </c>
      <c r="E1471" s="92" t="s">
        <v>1594</v>
      </c>
      <c r="F1471" s="92"/>
      <c r="G1471" s="108"/>
      <c r="H1471" s="1" t="s">
        <v>2</v>
      </c>
    </row>
    <row r="1472" spans="3:10" x14ac:dyDescent="0.4">
      <c r="C1472" s="100">
        <v>1460</v>
      </c>
      <c r="D1472" s="93" t="s">
        <v>61</v>
      </c>
      <c r="E1472" s="92" t="s">
        <v>1595</v>
      </c>
      <c r="F1472" s="92"/>
      <c r="G1472" s="108"/>
      <c r="H1472" s="1" t="s">
        <v>2</v>
      </c>
    </row>
    <row r="1473" spans="3:8" x14ac:dyDescent="0.4">
      <c r="C1473" s="100">
        <v>1461</v>
      </c>
      <c r="D1473" s="93" t="s">
        <v>61</v>
      </c>
      <c r="E1473" s="92" t="s">
        <v>1596</v>
      </c>
      <c r="F1473" s="92"/>
      <c r="G1473" s="108"/>
      <c r="H1473" s="1" t="s">
        <v>2</v>
      </c>
    </row>
    <row r="1474" spans="3:8" x14ac:dyDescent="0.4">
      <c r="C1474" s="100">
        <v>1462</v>
      </c>
      <c r="D1474" s="93" t="s">
        <v>61</v>
      </c>
      <c r="E1474" s="92" t="s">
        <v>1597</v>
      </c>
      <c r="F1474" s="92"/>
      <c r="G1474" s="108"/>
      <c r="H1474" s="1" t="s">
        <v>2</v>
      </c>
    </row>
    <row r="1475" spans="3:8" x14ac:dyDescent="0.4">
      <c r="C1475" s="100">
        <v>1463</v>
      </c>
      <c r="D1475" s="93" t="s">
        <v>61</v>
      </c>
      <c r="E1475" s="92" t="s">
        <v>1598</v>
      </c>
      <c r="F1475" s="92"/>
      <c r="G1475" s="108"/>
      <c r="H1475" s="1" t="s">
        <v>2</v>
      </c>
    </row>
    <row r="1476" spans="3:8" x14ac:dyDescent="0.4">
      <c r="C1476" s="100">
        <v>1464</v>
      </c>
      <c r="D1476" s="93" t="s">
        <v>61</v>
      </c>
      <c r="E1476" s="92" t="s">
        <v>1599</v>
      </c>
      <c r="F1476" s="92"/>
      <c r="G1476" s="108"/>
      <c r="H1476" s="1" t="s">
        <v>2</v>
      </c>
    </row>
    <row r="1477" spans="3:8" x14ac:dyDescent="0.4">
      <c r="C1477" s="100">
        <v>1465</v>
      </c>
      <c r="D1477" s="93" t="s">
        <v>61</v>
      </c>
      <c r="E1477" s="92" t="s">
        <v>1600</v>
      </c>
      <c r="F1477" s="92"/>
      <c r="G1477" s="108"/>
      <c r="H1477" s="1" t="s">
        <v>2</v>
      </c>
    </row>
    <row r="1478" spans="3:8" x14ac:dyDescent="0.4">
      <c r="C1478" s="100">
        <v>1466</v>
      </c>
      <c r="D1478" s="93" t="s">
        <v>61</v>
      </c>
      <c r="E1478" s="92" t="s">
        <v>1601</v>
      </c>
      <c r="F1478" s="92"/>
      <c r="G1478" s="108"/>
      <c r="H1478" s="1" t="s">
        <v>2</v>
      </c>
    </row>
    <row r="1479" spans="3:8" x14ac:dyDescent="0.4">
      <c r="C1479" s="100">
        <v>1467</v>
      </c>
      <c r="D1479" s="93" t="s">
        <v>61</v>
      </c>
      <c r="E1479" s="92" t="s">
        <v>1602</v>
      </c>
      <c r="F1479" s="92"/>
      <c r="G1479" s="108"/>
      <c r="H1479" s="1" t="s">
        <v>2</v>
      </c>
    </row>
    <row r="1480" spans="3:8" x14ac:dyDescent="0.4">
      <c r="C1480" s="100">
        <v>1468</v>
      </c>
      <c r="D1480" s="93" t="s">
        <v>61</v>
      </c>
      <c r="E1480" s="92" t="s">
        <v>1603</v>
      </c>
      <c r="F1480" s="92"/>
      <c r="G1480" s="108"/>
      <c r="H1480" s="1" t="s">
        <v>2</v>
      </c>
    </row>
    <row r="1481" spans="3:8" x14ac:dyDescent="0.4">
      <c r="C1481" s="100">
        <v>1469</v>
      </c>
      <c r="D1481" s="93" t="s">
        <v>61</v>
      </c>
      <c r="E1481" s="92" t="s">
        <v>1604</v>
      </c>
      <c r="F1481" s="92" t="s">
        <v>1920</v>
      </c>
      <c r="G1481" s="108"/>
      <c r="H1481" s="1" t="s">
        <v>2</v>
      </c>
    </row>
    <row r="1482" spans="3:8" x14ac:dyDescent="0.4">
      <c r="C1482" s="100">
        <v>1470</v>
      </c>
      <c r="D1482" s="93" t="s">
        <v>61</v>
      </c>
      <c r="E1482" s="92" t="s">
        <v>1605</v>
      </c>
      <c r="F1482" s="92" t="s">
        <v>1920</v>
      </c>
      <c r="G1482" s="108"/>
      <c r="H1482" s="1" t="s">
        <v>2</v>
      </c>
    </row>
    <row r="1483" spans="3:8" x14ac:dyDescent="0.4">
      <c r="C1483" s="100">
        <v>1471</v>
      </c>
      <c r="D1483" s="93" t="s">
        <v>61</v>
      </c>
      <c r="E1483" s="92" t="s">
        <v>242</v>
      </c>
      <c r="F1483" s="92"/>
      <c r="G1483" s="108"/>
      <c r="H1483" s="1" t="s">
        <v>2</v>
      </c>
    </row>
    <row r="1484" spans="3:8" x14ac:dyDescent="0.4">
      <c r="C1484" s="100">
        <v>1472</v>
      </c>
      <c r="D1484" s="93" t="s">
        <v>61</v>
      </c>
      <c r="E1484" s="92" t="s">
        <v>1606</v>
      </c>
      <c r="F1484" s="92"/>
      <c r="G1484" s="108"/>
      <c r="H1484" s="1" t="s">
        <v>2</v>
      </c>
    </row>
    <row r="1485" spans="3:8" x14ac:dyDescent="0.4">
      <c r="C1485" s="100">
        <v>1473</v>
      </c>
      <c r="D1485" s="93" t="s">
        <v>61</v>
      </c>
      <c r="E1485" s="92" t="s">
        <v>1607</v>
      </c>
      <c r="F1485" s="92" t="s">
        <v>1920</v>
      </c>
      <c r="G1485" s="108"/>
      <c r="H1485" s="1" t="s">
        <v>2</v>
      </c>
    </row>
    <row r="1486" spans="3:8" x14ac:dyDescent="0.4">
      <c r="C1486" s="100">
        <v>1474</v>
      </c>
      <c r="D1486" s="93" t="s">
        <v>61</v>
      </c>
      <c r="E1486" s="92" t="s">
        <v>1608</v>
      </c>
      <c r="F1486" s="92" t="s">
        <v>1920</v>
      </c>
      <c r="G1486" s="108"/>
      <c r="H1486" s="1" t="s">
        <v>2</v>
      </c>
    </row>
    <row r="1487" spans="3:8" x14ac:dyDescent="0.4">
      <c r="C1487" s="100">
        <v>1475</v>
      </c>
      <c r="D1487" s="93" t="s">
        <v>61</v>
      </c>
      <c r="E1487" s="92" t="s">
        <v>1609</v>
      </c>
      <c r="F1487" s="92" t="s">
        <v>1920</v>
      </c>
      <c r="G1487" s="108"/>
      <c r="H1487" s="1" t="s">
        <v>2</v>
      </c>
    </row>
    <row r="1488" spans="3:8" x14ac:dyDescent="0.4">
      <c r="C1488" s="100">
        <v>1476</v>
      </c>
      <c r="D1488" s="93" t="s">
        <v>61</v>
      </c>
      <c r="E1488" s="92" t="s">
        <v>1610</v>
      </c>
      <c r="F1488" s="92"/>
      <c r="G1488" s="108"/>
      <c r="H1488" s="1" t="s">
        <v>2</v>
      </c>
    </row>
    <row r="1489" spans="3:10" x14ac:dyDescent="0.4">
      <c r="C1489" s="100">
        <v>1477</v>
      </c>
      <c r="D1489" s="93" t="s">
        <v>61</v>
      </c>
      <c r="E1489" s="92" t="s">
        <v>1611</v>
      </c>
      <c r="F1489" s="92"/>
      <c r="G1489" s="108"/>
      <c r="H1489" s="1" t="s">
        <v>2</v>
      </c>
    </row>
    <row r="1490" spans="3:10" x14ac:dyDescent="0.4">
      <c r="C1490" s="100">
        <v>1478</v>
      </c>
      <c r="D1490" s="94" t="s">
        <v>62</v>
      </c>
      <c r="E1490" s="97"/>
      <c r="F1490" s="95"/>
      <c r="G1490" s="99">
        <f>COUNTIF(G1491:G1524,"○")</f>
        <v>0</v>
      </c>
      <c r="H1490" s="1" t="s">
        <v>2</v>
      </c>
      <c r="J1490" s="119" t="str">
        <f>IF(G1490&gt;0,VALUE(1),"")</f>
        <v/>
      </c>
    </row>
    <row r="1491" spans="3:10" x14ac:dyDescent="0.4">
      <c r="C1491" s="100">
        <v>1479</v>
      </c>
      <c r="D1491" s="93" t="s">
        <v>62</v>
      </c>
      <c r="E1491" s="92" t="s">
        <v>1612</v>
      </c>
      <c r="F1491" s="92"/>
      <c r="G1491" s="108"/>
      <c r="H1491" s="1" t="s">
        <v>2</v>
      </c>
    </row>
    <row r="1492" spans="3:10" x14ac:dyDescent="0.4">
      <c r="C1492" s="100">
        <v>1480</v>
      </c>
      <c r="D1492" s="93" t="s">
        <v>62</v>
      </c>
      <c r="E1492" s="92" t="s">
        <v>1613</v>
      </c>
      <c r="F1492" s="92" t="s">
        <v>1920</v>
      </c>
      <c r="G1492" s="108"/>
      <c r="H1492" s="1" t="s">
        <v>2</v>
      </c>
    </row>
    <row r="1493" spans="3:10" x14ac:dyDescent="0.4">
      <c r="C1493" s="100">
        <v>1481</v>
      </c>
      <c r="D1493" s="93" t="s">
        <v>62</v>
      </c>
      <c r="E1493" s="92" t="s">
        <v>1614</v>
      </c>
      <c r="F1493" s="92"/>
      <c r="G1493" s="108"/>
      <c r="H1493" s="1" t="s">
        <v>2</v>
      </c>
    </row>
    <row r="1494" spans="3:10" x14ac:dyDescent="0.4">
      <c r="C1494" s="100">
        <v>1482</v>
      </c>
      <c r="D1494" s="93" t="s">
        <v>62</v>
      </c>
      <c r="E1494" s="92" t="s">
        <v>1615</v>
      </c>
      <c r="F1494" s="92"/>
      <c r="G1494" s="108"/>
      <c r="H1494" s="1" t="s">
        <v>2</v>
      </c>
    </row>
    <row r="1495" spans="3:10" x14ac:dyDescent="0.4">
      <c r="C1495" s="100">
        <v>1483</v>
      </c>
      <c r="D1495" s="93" t="s">
        <v>62</v>
      </c>
      <c r="E1495" s="92" t="s">
        <v>1616</v>
      </c>
      <c r="F1495" s="92"/>
      <c r="G1495" s="108"/>
      <c r="H1495" s="1" t="s">
        <v>2</v>
      </c>
    </row>
    <row r="1496" spans="3:10" x14ac:dyDescent="0.4">
      <c r="C1496" s="100">
        <v>1484</v>
      </c>
      <c r="D1496" s="93" t="s">
        <v>62</v>
      </c>
      <c r="E1496" s="92" t="s">
        <v>1617</v>
      </c>
      <c r="F1496" s="92"/>
      <c r="G1496" s="108"/>
      <c r="H1496" s="1" t="s">
        <v>2</v>
      </c>
    </row>
    <row r="1497" spans="3:10" x14ac:dyDescent="0.4">
      <c r="C1497" s="100">
        <v>1485</v>
      </c>
      <c r="D1497" s="93" t="s">
        <v>62</v>
      </c>
      <c r="E1497" s="92" t="s">
        <v>1618</v>
      </c>
      <c r="F1497" s="92"/>
      <c r="G1497" s="108"/>
      <c r="H1497" s="1" t="s">
        <v>2</v>
      </c>
    </row>
    <row r="1498" spans="3:10" x14ac:dyDescent="0.4">
      <c r="C1498" s="100">
        <v>1486</v>
      </c>
      <c r="D1498" s="93" t="s">
        <v>62</v>
      </c>
      <c r="E1498" s="92" t="s">
        <v>1619</v>
      </c>
      <c r="F1498" s="92" t="s">
        <v>1920</v>
      </c>
      <c r="G1498" s="108"/>
      <c r="H1498" s="1" t="s">
        <v>2</v>
      </c>
    </row>
    <row r="1499" spans="3:10" x14ac:dyDescent="0.4">
      <c r="C1499" s="100">
        <v>1487</v>
      </c>
      <c r="D1499" s="93" t="s">
        <v>62</v>
      </c>
      <c r="E1499" s="92" t="s">
        <v>1620</v>
      </c>
      <c r="F1499" s="92"/>
      <c r="G1499" s="108"/>
      <c r="H1499" s="1" t="s">
        <v>2</v>
      </c>
    </row>
    <row r="1500" spans="3:10" x14ac:dyDescent="0.4">
      <c r="C1500" s="100">
        <v>1488</v>
      </c>
      <c r="D1500" s="93" t="s">
        <v>62</v>
      </c>
      <c r="E1500" s="92" t="s">
        <v>1621</v>
      </c>
      <c r="F1500" s="92"/>
      <c r="G1500" s="108"/>
      <c r="H1500" s="1" t="s">
        <v>2</v>
      </c>
    </row>
    <row r="1501" spans="3:10" x14ac:dyDescent="0.4">
      <c r="C1501" s="100">
        <v>1489</v>
      </c>
      <c r="D1501" s="93" t="s">
        <v>62</v>
      </c>
      <c r="E1501" s="92" t="s">
        <v>1622</v>
      </c>
      <c r="F1501" s="92"/>
      <c r="G1501" s="108"/>
      <c r="H1501" s="1" t="s">
        <v>2</v>
      </c>
    </row>
    <row r="1502" spans="3:10" x14ac:dyDescent="0.4">
      <c r="C1502" s="100">
        <v>1490</v>
      </c>
      <c r="D1502" s="93" t="s">
        <v>62</v>
      </c>
      <c r="E1502" s="92" t="s">
        <v>1623</v>
      </c>
      <c r="F1502" s="92" t="s">
        <v>1920</v>
      </c>
      <c r="G1502" s="108"/>
      <c r="H1502" s="1" t="s">
        <v>2</v>
      </c>
    </row>
    <row r="1503" spans="3:10" x14ac:dyDescent="0.4">
      <c r="C1503" s="100">
        <v>1491</v>
      </c>
      <c r="D1503" s="93" t="s">
        <v>62</v>
      </c>
      <c r="E1503" s="92" t="s">
        <v>1624</v>
      </c>
      <c r="F1503" s="92" t="s">
        <v>1920</v>
      </c>
      <c r="G1503" s="108"/>
      <c r="H1503" s="1" t="s">
        <v>2</v>
      </c>
    </row>
    <row r="1504" spans="3:10" x14ac:dyDescent="0.4">
      <c r="C1504" s="100">
        <v>1492</v>
      </c>
      <c r="D1504" s="93" t="s">
        <v>62</v>
      </c>
      <c r="E1504" s="92" t="s">
        <v>1625</v>
      </c>
      <c r="F1504" s="92" t="s">
        <v>1920</v>
      </c>
      <c r="G1504" s="108"/>
      <c r="H1504" s="1" t="s">
        <v>2</v>
      </c>
    </row>
    <row r="1505" spans="3:8" x14ac:dyDescent="0.4">
      <c r="C1505" s="100">
        <v>1493</v>
      </c>
      <c r="D1505" s="93" t="s">
        <v>62</v>
      </c>
      <c r="E1505" s="92" t="s">
        <v>1626</v>
      </c>
      <c r="F1505" s="92" t="s">
        <v>1920</v>
      </c>
      <c r="G1505" s="108"/>
      <c r="H1505" s="1" t="s">
        <v>2</v>
      </c>
    </row>
    <row r="1506" spans="3:8" x14ac:dyDescent="0.4">
      <c r="C1506" s="100">
        <v>1494</v>
      </c>
      <c r="D1506" s="93" t="s">
        <v>62</v>
      </c>
      <c r="E1506" s="92" t="s">
        <v>1627</v>
      </c>
      <c r="F1506" s="92" t="s">
        <v>1920</v>
      </c>
      <c r="G1506" s="108"/>
      <c r="H1506" s="1" t="s">
        <v>2</v>
      </c>
    </row>
    <row r="1507" spans="3:8" x14ac:dyDescent="0.4">
      <c r="C1507" s="100">
        <v>1495</v>
      </c>
      <c r="D1507" s="93" t="s">
        <v>62</v>
      </c>
      <c r="E1507" s="92" t="s">
        <v>1628</v>
      </c>
      <c r="F1507" s="92" t="s">
        <v>1920</v>
      </c>
      <c r="G1507" s="108"/>
      <c r="H1507" s="1" t="s">
        <v>2</v>
      </c>
    </row>
    <row r="1508" spans="3:8" x14ac:dyDescent="0.4">
      <c r="C1508" s="100">
        <v>1496</v>
      </c>
      <c r="D1508" s="93" t="s">
        <v>62</v>
      </c>
      <c r="E1508" s="92" t="s">
        <v>1629</v>
      </c>
      <c r="F1508" s="92" t="s">
        <v>1920</v>
      </c>
      <c r="G1508" s="108"/>
      <c r="H1508" s="1" t="s">
        <v>2</v>
      </c>
    </row>
    <row r="1509" spans="3:8" x14ac:dyDescent="0.4">
      <c r="C1509" s="100">
        <v>1497</v>
      </c>
      <c r="D1509" s="93" t="s">
        <v>62</v>
      </c>
      <c r="E1509" s="92" t="s">
        <v>1630</v>
      </c>
      <c r="F1509" s="92" t="s">
        <v>1920</v>
      </c>
      <c r="G1509" s="108"/>
      <c r="H1509" s="1" t="s">
        <v>2</v>
      </c>
    </row>
    <row r="1510" spans="3:8" x14ac:dyDescent="0.4">
      <c r="C1510" s="100">
        <v>1498</v>
      </c>
      <c r="D1510" s="93" t="s">
        <v>62</v>
      </c>
      <c r="E1510" s="92" t="s">
        <v>1631</v>
      </c>
      <c r="F1510" s="92" t="s">
        <v>1920</v>
      </c>
      <c r="G1510" s="108"/>
      <c r="H1510" s="1" t="s">
        <v>2</v>
      </c>
    </row>
    <row r="1511" spans="3:8" x14ac:dyDescent="0.4">
      <c r="C1511" s="100">
        <v>1499</v>
      </c>
      <c r="D1511" s="93" t="s">
        <v>62</v>
      </c>
      <c r="E1511" s="92" t="s">
        <v>1632</v>
      </c>
      <c r="F1511" s="92" t="s">
        <v>1920</v>
      </c>
      <c r="G1511" s="108"/>
      <c r="H1511" s="1" t="s">
        <v>2</v>
      </c>
    </row>
    <row r="1512" spans="3:8" x14ac:dyDescent="0.4">
      <c r="C1512" s="100">
        <v>1500</v>
      </c>
      <c r="D1512" s="93" t="s">
        <v>62</v>
      </c>
      <c r="E1512" s="92" t="s">
        <v>1633</v>
      </c>
      <c r="F1512" s="92" t="s">
        <v>1920</v>
      </c>
      <c r="G1512" s="108"/>
      <c r="H1512" s="1" t="s">
        <v>2</v>
      </c>
    </row>
    <row r="1513" spans="3:8" x14ac:dyDescent="0.4">
      <c r="C1513" s="100">
        <v>1501</v>
      </c>
      <c r="D1513" s="93" t="s">
        <v>62</v>
      </c>
      <c r="E1513" s="92" t="s">
        <v>1634</v>
      </c>
      <c r="F1513" s="92"/>
      <c r="G1513" s="108"/>
      <c r="H1513" s="1" t="s">
        <v>2</v>
      </c>
    </row>
    <row r="1514" spans="3:8" x14ac:dyDescent="0.4">
      <c r="C1514" s="100">
        <v>1502</v>
      </c>
      <c r="D1514" s="93" t="s">
        <v>62</v>
      </c>
      <c r="E1514" s="92" t="s">
        <v>1635</v>
      </c>
      <c r="F1514" s="92" t="s">
        <v>1920</v>
      </c>
      <c r="G1514" s="108"/>
      <c r="H1514" s="1" t="s">
        <v>2</v>
      </c>
    </row>
    <row r="1515" spans="3:8" x14ac:dyDescent="0.4">
      <c r="C1515" s="100">
        <v>1503</v>
      </c>
      <c r="D1515" s="93" t="s">
        <v>62</v>
      </c>
      <c r="E1515" s="92" t="s">
        <v>1636</v>
      </c>
      <c r="F1515" s="92" t="s">
        <v>1920</v>
      </c>
      <c r="G1515" s="108"/>
      <c r="H1515" s="1" t="s">
        <v>2</v>
      </c>
    </row>
    <row r="1516" spans="3:8" x14ac:dyDescent="0.4">
      <c r="C1516" s="100">
        <v>1504</v>
      </c>
      <c r="D1516" s="93" t="s">
        <v>62</v>
      </c>
      <c r="E1516" s="92" t="s">
        <v>1637</v>
      </c>
      <c r="F1516" s="92"/>
      <c r="G1516" s="108"/>
      <c r="H1516" s="1" t="s">
        <v>2</v>
      </c>
    </row>
    <row r="1517" spans="3:8" x14ac:dyDescent="0.4">
      <c r="C1517" s="100">
        <v>1505</v>
      </c>
      <c r="D1517" s="93" t="s">
        <v>62</v>
      </c>
      <c r="E1517" s="92" t="s">
        <v>1638</v>
      </c>
      <c r="F1517" s="92" t="s">
        <v>1920</v>
      </c>
      <c r="G1517" s="108"/>
      <c r="H1517" s="1" t="s">
        <v>2</v>
      </c>
    </row>
    <row r="1518" spans="3:8" x14ac:dyDescent="0.4">
      <c r="C1518" s="100">
        <v>1506</v>
      </c>
      <c r="D1518" s="93" t="s">
        <v>62</v>
      </c>
      <c r="E1518" s="92" t="s">
        <v>1639</v>
      </c>
      <c r="F1518" s="92" t="s">
        <v>1920</v>
      </c>
      <c r="G1518" s="108"/>
      <c r="H1518" s="1" t="s">
        <v>2</v>
      </c>
    </row>
    <row r="1519" spans="3:8" x14ac:dyDescent="0.4">
      <c r="C1519" s="100">
        <v>1507</v>
      </c>
      <c r="D1519" s="93" t="s">
        <v>62</v>
      </c>
      <c r="E1519" s="92" t="s">
        <v>1640</v>
      </c>
      <c r="F1519" s="92" t="s">
        <v>1920</v>
      </c>
      <c r="G1519" s="108"/>
      <c r="H1519" s="1" t="s">
        <v>2</v>
      </c>
    </row>
    <row r="1520" spans="3:8" x14ac:dyDescent="0.4">
      <c r="C1520" s="100">
        <v>1508</v>
      </c>
      <c r="D1520" s="93" t="s">
        <v>62</v>
      </c>
      <c r="E1520" s="92" t="s">
        <v>1641</v>
      </c>
      <c r="F1520" s="92" t="s">
        <v>1920</v>
      </c>
      <c r="G1520" s="108"/>
      <c r="H1520" s="1" t="s">
        <v>2</v>
      </c>
    </row>
    <row r="1521" spans="3:10" x14ac:dyDescent="0.4">
      <c r="C1521" s="100">
        <v>1509</v>
      </c>
      <c r="D1521" s="93" t="s">
        <v>62</v>
      </c>
      <c r="E1521" s="92" t="s">
        <v>1642</v>
      </c>
      <c r="F1521" s="92" t="s">
        <v>1920</v>
      </c>
      <c r="G1521" s="108"/>
      <c r="H1521" s="1" t="s">
        <v>2</v>
      </c>
    </row>
    <row r="1522" spans="3:10" x14ac:dyDescent="0.4">
      <c r="C1522" s="100">
        <v>1510</v>
      </c>
      <c r="D1522" s="93" t="s">
        <v>62</v>
      </c>
      <c r="E1522" s="92" t="s">
        <v>1643</v>
      </c>
      <c r="F1522" s="92" t="s">
        <v>1920</v>
      </c>
      <c r="G1522" s="108"/>
      <c r="H1522" s="1" t="s">
        <v>2</v>
      </c>
    </row>
    <row r="1523" spans="3:10" x14ac:dyDescent="0.4">
      <c r="C1523" s="100">
        <v>1511</v>
      </c>
      <c r="D1523" s="93" t="s">
        <v>62</v>
      </c>
      <c r="E1523" s="92" t="s">
        <v>1644</v>
      </c>
      <c r="F1523" s="92" t="s">
        <v>1920</v>
      </c>
      <c r="G1523" s="108"/>
      <c r="H1523" s="1" t="s">
        <v>2</v>
      </c>
    </row>
    <row r="1524" spans="3:10" x14ac:dyDescent="0.4">
      <c r="C1524" s="100">
        <v>1512</v>
      </c>
      <c r="D1524" s="93" t="s">
        <v>62</v>
      </c>
      <c r="E1524" s="92" t="s">
        <v>1645</v>
      </c>
      <c r="F1524" s="92" t="s">
        <v>1920</v>
      </c>
      <c r="G1524" s="108"/>
      <c r="H1524" s="1" t="s">
        <v>2</v>
      </c>
    </row>
    <row r="1525" spans="3:10" x14ac:dyDescent="0.4">
      <c r="C1525" s="100">
        <v>1513</v>
      </c>
      <c r="D1525" s="94" t="s">
        <v>63</v>
      </c>
      <c r="E1525" s="97"/>
      <c r="F1525" s="95"/>
      <c r="G1525" s="99">
        <f>COUNTIF(G1526:G1585,"○")</f>
        <v>0</v>
      </c>
      <c r="H1525" s="1" t="s">
        <v>2</v>
      </c>
      <c r="J1525" s="119" t="str">
        <f>IF(G1525&gt;0,VALUE(1),"")</f>
        <v/>
      </c>
    </row>
    <row r="1526" spans="3:10" x14ac:dyDescent="0.4">
      <c r="C1526" s="100">
        <v>1514</v>
      </c>
      <c r="D1526" s="93" t="s">
        <v>63</v>
      </c>
      <c r="E1526" s="92" t="s">
        <v>1646</v>
      </c>
      <c r="F1526" s="92"/>
      <c r="G1526" s="108"/>
      <c r="H1526" s="1" t="s">
        <v>2</v>
      </c>
    </row>
    <row r="1527" spans="3:10" x14ac:dyDescent="0.4">
      <c r="C1527" s="100">
        <v>1515</v>
      </c>
      <c r="D1527" s="93" t="s">
        <v>63</v>
      </c>
      <c r="E1527" s="92" t="s">
        <v>1647</v>
      </c>
      <c r="F1527" s="92"/>
      <c r="G1527" s="108"/>
      <c r="H1527" s="1" t="s">
        <v>2</v>
      </c>
    </row>
    <row r="1528" spans="3:10" x14ac:dyDescent="0.4">
      <c r="C1528" s="100">
        <v>1516</v>
      </c>
      <c r="D1528" s="93" t="s">
        <v>63</v>
      </c>
      <c r="E1528" s="92" t="s">
        <v>1648</v>
      </c>
      <c r="F1528" s="92"/>
      <c r="G1528" s="108"/>
      <c r="H1528" s="1" t="s">
        <v>2</v>
      </c>
    </row>
    <row r="1529" spans="3:10" x14ac:dyDescent="0.4">
      <c r="C1529" s="100">
        <v>1517</v>
      </c>
      <c r="D1529" s="93" t="s">
        <v>63</v>
      </c>
      <c r="E1529" s="92" t="s">
        <v>1649</v>
      </c>
      <c r="F1529" s="92"/>
      <c r="G1529" s="108"/>
      <c r="H1529" s="1" t="s">
        <v>2</v>
      </c>
    </row>
    <row r="1530" spans="3:10" x14ac:dyDescent="0.4">
      <c r="C1530" s="100">
        <v>1518</v>
      </c>
      <c r="D1530" s="93" t="s">
        <v>63</v>
      </c>
      <c r="E1530" s="92" t="s">
        <v>1650</v>
      </c>
      <c r="F1530" s="92"/>
      <c r="G1530" s="108"/>
      <c r="H1530" s="1" t="s">
        <v>2</v>
      </c>
    </row>
    <row r="1531" spans="3:10" x14ac:dyDescent="0.4">
      <c r="C1531" s="100">
        <v>1519</v>
      </c>
      <c r="D1531" s="93" t="s">
        <v>63</v>
      </c>
      <c r="E1531" s="92" t="s">
        <v>1651</v>
      </c>
      <c r="F1531" s="92"/>
      <c r="G1531" s="108"/>
      <c r="H1531" s="1" t="s">
        <v>2</v>
      </c>
    </row>
    <row r="1532" spans="3:10" x14ac:dyDescent="0.4">
      <c r="C1532" s="100">
        <v>1520</v>
      </c>
      <c r="D1532" s="93" t="s">
        <v>63</v>
      </c>
      <c r="E1532" s="92" t="s">
        <v>1652</v>
      </c>
      <c r="F1532" s="92"/>
      <c r="G1532" s="108"/>
      <c r="H1532" s="1" t="s">
        <v>2</v>
      </c>
    </row>
    <row r="1533" spans="3:10" x14ac:dyDescent="0.4">
      <c r="C1533" s="100">
        <v>1521</v>
      </c>
      <c r="D1533" s="93" t="s">
        <v>63</v>
      </c>
      <c r="E1533" s="92" t="s">
        <v>1653</v>
      </c>
      <c r="F1533" s="92"/>
      <c r="G1533" s="108"/>
      <c r="H1533" s="1" t="s">
        <v>2</v>
      </c>
    </row>
    <row r="1534" spans="3:10" x14ac:dyDescent="0.4">
      <c r="C1534" s="100">
        <v>1522</v>
      </c>
      <c r="D1534" s="93" t="s">
        <v>63</v>
      </c>
      <c r="E1534" s="92" t="s">
        <v>1654</v>
      </c>
      <c r="F1534" s="92"/>
      <c r="G1534" s="108"/>
      <c r="H1534" s="1" t="s">
        <v>2</v>
      </c>
    </row>
    <row r="1535" spans="3:10" x14ac:dyDescent="0.4">
      <c r="C1535" s="100">
        <v>1523</v>
      </c>
      <c r="D1535" s="93" t="s">
        <v>63</v>
      </c>
      <c r="E1535" s="92" t="s">
        <v>1655</v>
      </c>
      <c r="F1535" s="92"/>
      <c r="G1535" s="108"/>
      <c r="H1535" s="1" t="s">
        <v>2</v>
      </c>
    </row>
    <row r="1536" spans="3:10" x14ac:dyDescent="0.4">
      <c r="C1536" s="100">
        <v>1524</v>
      </c>
      <c r="D1536" s="93" t="s">
        <v>63</v>
      </c>
      <c r="E1536" s="92" t="s">
        <v>1656</v>
      </c>
      <c r="F1536" s="92"/>
      <c r="G1536" s="108"/>
      <c r="H1536" s="1" t="s">
        <v>2</v>
      </c>
    </row>
    <row r="1537" spans="3:8" x14ac:dyDescent="0.4">
      <c r="C1537" s="100">
        <v>1525</v>
      </c>
      <c r="D1537" s="93" t="s">
        <v>63</v>
      </c>
      <c r="E1537" s="92" t="s">
        <v>1657</v>
      </c>
      <c r="F1537" s="92"/>
      <c r="G1537" s="108"/>
      <c r="H1537" s="1" t="s">
        <v>2</v>
      </c>
    </row>
    <row r="1538" spans="3:8" x14ac:dyDescent="0.4">
      <c r="C1538" s="100">
        <v>1526</v>
      </c>
      <c r="D1538" s="93" t="s">
        <v>63</v>
      </c>
      <c r="E1538" s="92" t="s">
        <v>1658</v>
      </c>
      <c r="F1538" s="92"/>
      <c r="G1538" s="108"/>
      <c r="H1538" s="1" t="s">
        <v>2</v>
      </c>
    </row>
    <row r="1539" spans="3:8" x14ac:dyDescent="0.4">
      <c r="C1539" s="100">
        <v>1527</v>
      </c>
      <c r="D1539" s="93" t="s">
        <v>63</v>
      </c>
      <c r="E1539" s="92" t="s">
        <v>1659</v>
      </c>
      <c r="F1539" s="92"/>
      <c r="G1539" s="108"/>
      <c r="H1539" s="1" t="s">
        <v>2</v>
      </c>
    </row>
    <row r="1540" spans="3:8" x14ac:dyDescent="0.4">
      <c r="C1540" s="100">
        <v>1528</v>
      </c>
      <c r="D1540" s="93" t="s">
        <v>63</v>
      </c>
      <c r="E1540" s="92" t="s">
        <v>1660</v>
      </c>
      <c r="F1540" s="92"/>
      <c r="G1540" s="108"/>
      <c r="H1540" s="1" t="s">
        <v>2</v>
      </c>
    </row>
    <row r="1541" spans="3:8" x14ac:dyDescent="0.4">
      <c r="C1541" s="100">
        <v>1529</v>
      </c>
      <c r="D1541" s="93" t="s">
        <v>63</v>
      </c>
      <c r="E1541" s="92" t="s">
        <v>1661</v>
      </c>
      <c r="F1541" s="92"/>
      <c r="G1541" s="108"/>
      <c r="H1541" s="1" t="s">
        <v>2</v>
      </c>
    </row>
    <row r="1542" spans="3:8" x14ac:dyDescent="0.4">
      <c r="C1542" s="100">
        <v>1530</v>
      </c>
      <c r="D1542" s="93" t="s">
        <v>63</v>
      </c>
      <c r="E1542" s="92" t="s">
        <v>1662</v>
      </c>
      <c r="F1542" s="92"/>
      <c r="G1542" s="108"/>
      <c r="H1542" s="1" t="s">
        <v>2</v>
      </c>
    </row>
    <row r="1543" spans="3:8" x14ac:dyDescent="0.4">
      <c r="C1543" s="100">
        <v>1531</v>
      </c>
      <c r="D1543" s="93" t="s">
        <v>63</v>
      </c>
      <c r="E1543" s="92" t="s">
        <v>1663</v>
      </c>
      <c r="F1543" s="92"/>
      <c r="G1543" s="108"/>
      <c r="H1543" s="1" t="s">
        <v>2</v>
      </c>
    </row>
    <row r="1544" spans="3:8" x14ac:dyDescent="0.4">
      <c r="C1544" s="100">
        <v>1532</v>
      </c>
      <c r="D1544" s="93" t="s">
        <v>63</v>
      </c>
      <c r="E1544" s="92" t="s">
        <v>1664</v>
      </c>
      <c r="F1544" s="92"/>
      <c r="G1544" s="108"/>
      <c r="H1544" s="1" t="s">
        <v>2</v>
      </c>
    </row>
    <row r="1545" spans="3:8" x14ac:dyDescent="0.4">
      <c r="C1545" s="100">
        <v>1533</v>
      </c>
      <c r="D1545" s="93" t="s">
        <v>63</v>
      </c>
      <c r="E1545" s="92" t="s">
        <v>1665</v>
      </c>
      <c r="F1545" s="92"/>
      <c r="G1545" s="108"/>
      <c r="H1545" s="1" t="s">
        <v>2</v>
      </c>
    </row>
    <row r="1546" spans="3:8" x14ac:dyDescent="0.4">
      <c r="C1546" s="100">
        <v>1534</v>
      </c>
      <c r="D1546" s="93" t="s">
        <v>63</v>
      </c>
      <c r="E1546" s="92" t="s">
        <v>1666</v>
      </c>
      <c r="F1546" s="92"/>
      <c r="G1546" s="108"/>
      <c r="H1546" s="1" t="s">
        <v>2</v>
      </c>
    </row>
    <row r="1547" spans="3:8" x14ac:dyDescent="0.4">
      <c r="C1547" s="100">
        <v>1535</v>
      </c>
      <c r="D1547" s="93" t="s">
        <v>63</v>
      </c>
      <c r="E1547" s="92" t="s">
        <v>1667</v>
      </c>
      <c r="F1547" s="92"/>
      <c r="G1547" s="108"/>
      <c r="H1547" s="1" t="s">
        <v>2</v>
      </c>
    </row>
    <row r="1548" spans="3:8" x14ac:dyDescent="0.4">
      <c r="C1548" s="100">
        <v>1536</v>
      </c>
      <c r="D1548" s="93" t="s">
        <v>63</v>
      </c>
      <c r="E1548" s="92" t="s">
        <v>1668</v>
      </c>
      <c r="F1548" s="92"/>
      <c r="G1548" s="108"/>
      <c r="H1548" s="1" t="s">
        <v>2</v>
      </c>
    </row>
    <row r="1549" spans="3:8" x14ac:dyDescent="0.4">
      <c r="C1549" s="100">
        <v>1537</v>
      </c>
      <c r="D1549" s="93" t="s">
        <v>63</v>
      </c>
      <c r="E1549" s="92" t="s">
        <v>1669</v>
      </c>
      <c r="F1549" s="92"/>
      <c r="G1549" s="108"/>
      <c r="H1549" s="1" t="s">
        <v>2</v>
      </c>
    </row>
    <row r="1550" spans="3:8" x14ac:dyDescent="0.4">
      <c r="C1550" s="100">
        <v>1538</v>
      </c>
      <c r="D1550" s="93" t="s">
        <v>63</v>
      </c>
      <c r="E1550" s="92" t="s">
        <v>1670</v>
      </c>
      <c r="F1550" s="92"/>
      <c r="G1550" s="108"/>
      <c r="H1550" s="1" t="s">
        <v>2</v>
      </c>
    </row>
    <row r="1551" spans="3:8" x14ac:dyDescent="0.4">
      <c r="C1551" s="100">
        <v>1539</v>
      </c>
      <c r="D1551" s="93" t="s">
        <v>63</v>
      </c>
      <c r="E1551" s="92" t="s">
        <v>1671</v>
      </c>
      <c r="F1551" s="92"/>
      <c r="G1551" s="108"/>
      <c r="H1551" s="1" t="s">
        <v>2</v>
      </c>
    </row>
    <row r="1552" spans="3:8" x14ac:dyDescent="0.4">
      <c r="C1552" s="100">
        <v>1540</v>
      </c>
      <c r="D1552" s="93" t="s">
        <v>63</v>
      </c>
      <c r="E1552" s="92" t="s">
        <v>1672</v>
      </c>
      <c r="F1552" s="92"/>
      <c r="G1552" s="108"/>
      <c r="H1552" s="1" t="s">
        <v>2</v>
      </c>
    </row>
    <row r="1553" spans="3:8" x14ac:dyDescent="0.4">
      <c r="C1553" s="100">
        <v>1541</v>
      </c>
      <c r="D1553" s="93" t="s">
        <v>63</v>
      </c>
      <c r="E1553" s="92" t="s">
        <v>1673</v>
      </c>
      <c r="F1553" s="92"/>
      <c r="G1553" s="108"/>
      <c r="H1553" s="1" t="s">
        <v>2</v>
      </c>
    </row>
    <row r="1554" spans="3:8" x14ac:dyDescent="0.4">
      <c r="C1554" s="100">
        <v>1542</v>
      </c>
      <c r="D1554" s="93" t="s">
        <v>63</v>
      </c>
      <c r="E1554" s="92" t="s">
        <v>1918</v>
      </c>
      <c r="F1554" s="92"/>
      <c r="G1554" s="108"/>
      <c r="H1554" s="1" t="s">
        <v>2</v>
      </c>
    </row>
    <row r="1555" spans="3:8" x14ac:dyDescent="0.4">
      <c r="C1555" s="100">
        <v>1543</v>
      </c>
      <c r="D1555" s="93" t="s">
        <v>63</v>
      </c>
      <c r="E1555" s="92" t="s">
        <v>1674</v>
      </c>
      <c r="F1555" s="92"/>
      <c r="G1555" s="108"/>
      <c r="H1555" s="1" t="s">
        <v>2</v>
      </c>
    </row>
    <row r="1556" spans="3:8" x14ac:dyDescent="0.4">
      <c r="C1556" s="100">
        <v>1544</v>
      </c>
      <c r="D1556" s="93" t="s">
        <v>63</v>
      </c>
      <c r="E1556" s="92" t="s">
        <v>1675</v>
      </c>
      <c r="F1556" s="92" t="s">
        <v>1920</v>
      </c>
      <c r="G1556" s="108"/>
      <c r="H1556" s="1" t="s">
        <v>2</v>
      </c>
    </row>
    <row r="1557" spans="3:8" x14ac:dyDescent="0.4">
      <c r="C1557" s="100">
        <v>1545</v>
      </c>
      <c r="D1557" s="93" t="s">
        <v>63</v>
      </c>
      <c r="E1557" s="92" t="s">
        <v>1676</v>
      </c>
      <c r="F1557" s="92"/>
      <c r="G1557" s="108"/>
      <c r="H1557" s="1" t="s">
        <v>2</v>
      </c>
    </row>
    <row r="1558" spans="3:8" x14ac:dyDescent="0.4">
      <c r="C1558" s="100">
        <v>1546</v>
      </c>
      <c r="D1558" s="93" t="s">
        <v>63</v>
      </c>
      <c r="E1558" s="92" t="s">
        <v>1677</v>
      </c>
      <c r="F1558" s="92" t="s">
        <v>1920</v>
      </c>
      <c r="G1558" s="108"/>
      <c r="H1558" s="1" t="s">
        <v>2</v>
      </c>
    </row>
    <row r="1559" spans="3:8" x14ac:dyDescent="0.4">
      <c r="C1559" s="100">
        <v>1547</v>
      </c>
      <c r="D1559" s="93" t="s">
        <v>63</v>
      </c>
      <c r="E1559" s="92" t="s">
        <v>1678</v>
      </c>
      <c r="F1559" s="92"/>
      <c r="G1559" s="108"/>
      <c r="H1559" s="1" t="s">
        <v>2</v>
      </c>
    </row>
    <row r="1560" spans="3:8" x14ac:dyDescent="0.4">
      <c r="C1560" s="100">
        <v>1548</v>
      </c>
      <c r="D1560" s="93" t="s">
        <v>63</v>
      </c>
      <c r="E1560" s="92" t="s">
        <v>1679</v>
      </c>
      <c r="F1560" s="92"/>
      <c r="G1560" s="108"/>
      <c r="H1560" s="1" t="s">
        <v>2</v>
      </c>
    </row>
    <row r="1561" spans="3:8" x14ac:dyDescent="0.4">
      <c r="C1561" s="100">
        <v>1549</v>
      </c>
      <c r="D1561" s="93" t="s">
        <v>63</v>
      </c>
      <c r="E1561" s="92" t="s">
        <v>1680</v>
      </c>
      <c r="F1561" s="92"/>
      <c r="G1561" s="108"/>
      <c r="H1561" s="1" t="s">
        <v>2</v>
      </c>
    </row>
    <row r="1562" spans="3:8" x14ac:dyDescent="0.4">
      <c r="C1562" s="100">
        <v>1550</v>
      </c>
      <c r="D1562" s="93" t="s">
        <v>63</v>
      </c>
      <c r="E1562" s="92" t="s">
        <v>1681</v>
      </c>
      <c r="F1562" s="92" t="s">
        <v>1920</v>
      </c>
      <c r="G1562" s="108"/>
      <c r="H1562" s="1" t="s">
        <v>2</v>
      </c>
    </row>
    <row r="1563" spans="3:8" x14ac:dyDescent="0.4">
      <c r="C1563" s="100">
        <v>1551</v>
      </c>
      <c r="D1563" s="93" t="s">
        <v>63</v>
      </c>
      <c r="E1563" s="92" t="s">
        <v>1682</v>
      </c>
      <c r="F1563" s="92"/>
      <c r="G1563" s="108"/>
      <c r="H1563" s="1" t="s">
        <v>2</v>
      </c>
    </row>
    <row r="1564" spans="3:8" x14ac:dyDescent="0.4">
      <c r="C1564" s="100">
        <v>1552</v>
      </c>
      <c r="D1564" s="93" t="s">
        <v>63</v>
      </c>
      <c r="E1564" s="92" t="s">
        <v>1683</v>
      </c>
      <c r="F1564" s="92"/>
      <c r="G1564" s="108"/>
      <c r="H1564" s="1" t="s">
        <v>2</v>
      </c>
    </row>
    <row r="1565" spans="3:8" x14ac:dyDescent="0.4">
      <c r="C1565" s="100">
        <v>1553</v>
      </c>
      <c r="D1565" s="93" t="s">
        <v>63</v>
      </c>
      <c r="E1565" s="92" t="s">
        <v>1684</v>
      </c>
      <c r="F1565" s="92"/>
      <c r="G1565" s="108"/>
      <c r="H1565" s="1" t="s">
        <v>2</v>
      </c>
    </row>
    <row r="1566" spans="3:8" x14ac:dyDescent="0.4">
      <c r="C1566" s="100">
        <v>1554</v>
      </c>
      <c r="D1566" s="93" t="s">
        <v>63</v>
      </c>
      <c r="E1566" s="92" t="s">
        <v>1685</v>
      </c>
      <c r="F1566" s="92" t="s">
        <v>1920</v>
      </c>
      <c r="G1566" s="108"/>
      <c r="H1566" s="1" t="s">
        <v>2</v>
      </c>
    </row>
    <row r="1567" spans="3:8" x14ac:dyDescent="0.4">
      <c r="C1567" s="100">
        <v>1555</v>
      </c>
      <c r="D1567" s="93" t="s">
        <v>63</v>
      </c>
      <c r="E1567" s="92" t="s">
        <v>1686</v>
      </c>
      <c r="F1567" s="92" t="s">
        <v>1920</v>
      </c>
      <c r="G1567" s="108"/>
      <c r="H1567" s="1" t="s">
        <v>2</v>
      </c>
    </row>
    <row r="1568" spans="3:8" x14ac:dyDescent="0.4">
      <c r="C1568" s="100">
        <v>1556</v>
      </c>
      <c r="D1568" s="93" t="s">
        <v>63</v>
      </c>
      <c r="E1568" s="92" t="s">
        <v>1687</v>
      </c>
      <c r="F1568" s="92" t="s">
        <v>1920</v>
      </c>
      <c r="G1568" s="108"/>
      <c r="H1568" s="1" t="s">
        <v>2</v>
      </c>
    </row>
    <row r="1569" spans="3:8" x14ac:dyDescent="0.4">
      <c r="C1569" s="100">
        <v>1557</v>
      </c>
      <c r="D1569" s="93" t="s">
        <v>63</v>
      </c>
      <c r="E1569" s="92" t="s">
        <v>1688</v>
      </c>
      <c r="F1569" s="92"/>
      <c r="G1569" s="108"/>
      <c r="H1569" s="1" t="s">
        <v>2</v>
      </c>
    </row>
    <row r="1570" spans="3:8" x14ac:dyDescent="0.4">
      <c r="C1570" s="100">
        <v>1558</v>
      </c>
      <c r="D1570" s="93" t="s">
        <v>63</v>
      </c>
      <c r="E1570" s="92" t="s">
        <v>1689</v>
      </c>
      <c r="F1570" s="92" t="s">
        <v>1920</v>
      </c>
      <c r="G1570" s="108"/>
      <c r="H1570" s="1" t="s">
        <v>2</v>
      </c>
    </row>
    <row r="1571" spans="3:8" x14ac:dyDescent="0.4">
      <c r="C1571" s="100">
        <v>1559</v>
      </c>
      <c r="D1571" s="93" t="s">
        <v>63</v>
      </c>
      <c r="E1571" s="92" t="s">
        <v>1690</v>
      </c>
      <c r="F1571" s="92" t="s">
        <v>1920</v>
      </c>
      <c r="G1571" s="108"/>
      <c r="H1571" s="1" t="s">
        <v>2</v>
      </c>
    </row>
    <row r="1572" spans="3:8" x14ac:dyDescent="0.4">
      <c r="C1572" s="100">
        <v>1560</v>
      </c>
      <c r="D1572" s="93" t="s">
        <v>63</v>
      </c>
      <c r="E1572" s="92" t="s">
        <v>1691</v>
      </c>
      <c r="F1572" s="92"/>
      <c r="G1572" s="108"/>
      <c r="H1572" s="1" t="s">
        <v>2</v>
      </c>
    </row>
    <row r="1573" spans="3:8" x14ac:dyDescent="0.4">
      <c r="C1573" s="100">
        <v>1561</v>
      </c>
      <c r="D1573" s="93" t="s">
        <v>63</v>
      </c>
      <c r="E1573" s="92" t="s">
        <v>1435</v>
      </c>
      <c r="F1573" s="92" t="s">
        <v>1920</v>
      </c>
      <c r="G1573" s="108"/>
      <c r="H1573" s="1" t="s">
        <v>2</v>
      </c>
    </row>
    <row r="1574" spans="3:8" x14ac:dyDescent="0.4">
      <c r="C1574" s="100">
        <v>1562</v>
      </c>
      <c r="D1574" s="93" t="s">
        <v>63</v>
      </c>
      <c r="E1574" s="92" t="s">
        <v>1692</v>
      </c>
      <c r="F1574" s="92" t="s">
        <v>1920</v>
      </c>
      <c r="G1574" s="108"/>
      <c r="H1574" s="1" t="s">
        <v>2</v>
      </c>
    </row>
    <row r="1575" spans="3:8" x14ac:dyDescent="0.4">
      <c r="C1575" s="100">
        <v>1563</v>
      </c>
      <c r="D1575" s="93" t="s">
        <v>63</v>
      </c>
      <c r="E1575" s="92" t="s">
        <v>1693</v>
      </c>
      <c r="F1575" s="92" t="s">
        <v>1920</v>
      </c>
      <c r="G1575" s="108"/>
      <c r="H1575" s="1" t="s">
        <v>2</v>
      </c>
    </row>
    <row r="1576" spans="3:8" x14ac:dyDescent="0.4">
      <c r="C1576" s="100">
        <v>1564</v>
      </c>
      <c r="D1576" s="93" t="s">
        <v>63</v>
      </c>
      <c r="E1576" s="92" t="s">
        <v>1694</v>
      </c>
      <c r="F1576" s="92" t="s">
        <v>1920</v>
      </c>
      <c r="G1576" s="108"/>
      <c r="H1576" s="1" t="s">
        <v>2</v>
      </c>
    </row>
    <row r="1577" spans="3:8" x14ac:dyDescent="0.4">
      <c r="C1577" s="100">
        <v>1565</v>
      </c>
      <c r="D1577" s="93" t="s">
        <v>63</v>
      </c>
      <c r="E1577" s="92" t="s">
        <v>478</v>
      </c>
      <c r="F1577" s="92"/>
      <c r="G1577" s="108"/>
      <c r="H1577" s="1" t="s">
        <v>2</v>
      </c>
    </row>
    <row r="1578" spans="3:8" x14ac:dyDescent="0.4">
      <c r="C1578" s="100">
        <v>1566</v>
      </c>
      <c r="D1578" s="93" t="s">
        <v>63</v>
      </c>
      <c r="E1578" s="92" t="s">
        <v>1695</v>
      </c>
      <c r="F1578" s="92" t="s">
        <v>1920</v>
      </c>
      <c r="G1578" s="108"/>
      <c r="H1578" s="1" t="s">
        <v>2</v>
      </c>
    </row>
    <row r="1579" spans="3:8" x14ac:dyDescent="0.4">
      <c r="C1579" s="100">
        <v>1567</v>
      </c>
      <c r="D1579" s="93" t="s">
        <v>63</v>
      </c>
      <c r="E1579" s="92" t="s">
        <v>1696</v>
      </c>
      <c r="F1579" s="92" t="s">
        <v>1920</v>
      </c>
      <c r="G1579" s="108"/>
      <c r="H1579" s="1" t="s">
        <v>2</v>
      </c>
    </row>
    <row r="1580" spans="3:8" x14ac:dyDescent="0.4">
      <c r="C1580" s="100">
        <v>1568</v>
      </c>
      <c r="D1580" s="93" t="s">
        <v>63</v>
      </c>
      <c r="E1580" s="92" t="s">
        <v>1697</v>
      </c>
      <c r="F1580" s="92" t="s">
        <v>1920</v>
      </c>
      <c r="G1580" s="108"/>
      <c r="H1580" s="1" t="s">
        <v>2</v>
      </c>
    </row>
    <row r="1581" spans="3:8" x14ac:dyDescent="0.4">
      <c r="C1581" s="100">
        <v>1569</v>
      </c>
      <c r="D1581" s="93" t="s">
        <v>63</v>
      </c>
      <c r="E1581" s="92" t="s">
        <v>1698</v>
      </c>
      <c r="F1581" s="92"/>
      <c r="G1581" s="108"/>
      <c r="H1581" s="1" t="s">
        <v>2</v>
      </c>
    </row>
    <row r="1582" spans="3:8" x14ac:dyDescent="0.4">
      <c r="C1582" s="100">
        <v>1570</v>
      </c>
      <c r="D1582" s="93" t="s">
        <v>63</v>
      </c>
      <c r="E1582" s="92" t="s">
        <v>1699</v>
      </c>
      <c r="F1582" s="92" t="s">
        <v>1920</v>
      </c>
      <c r="G1582" s="108"/>
      <c r="H1582" s="1" t="s">
        <v>2</v>
      </c>
    </row>
    <row r="1583" spans="3:8" x14ac:dyDescent="0.4">
      <c r="C1583" s="100">
        <v>1571</v>
      </c>
      <c r="D1583" s="93" t="s">
        <v>63</v>
      </c>
      <c r="E1583" s="92" t="s">
        <v>1700</v>
      </c>
      <c r="F1583" s="92" t="s">
        <v>1920</v>
      </c>
      <c r="G1583" s="108"/>
      <c r="H1583" s="1" t="s">
        <v>2</v>
      </c>
    </row>
    <row r="1584" spans="3:8" x14ac:dyDescent="0.4">
      <c r="C1584" s="100">
        <v>1572</v>
      </c>
      <c r="D1584" s="93" t="s">
        <v>63</v>
      </c>
      <c r="E1584" s="92" t="s">
        <v>1701</v>
      </c>
      <c r="F1584" s="92" t="s">
        <v>1920</v>
      </c>
      <c r="G1584" s="108"/>
      <c r="H1584" s="1" t="s">
        <v>2</v>
      </c>
    </row>
    <row r="1585" spans="3:10" x14ac:dyDescent="0.4">
      <c r="C1585" s="100">
        <v>1573</v>
      </c>
      <c r="D1585" s="93" t="s">
        <v>63</v>
      </c>
      <c r="E1585" s="92" t="s">
        <v>1702</v>
      </c>
      <c r="F1585" s="92" t="s">
        <v>1920</v>
      </c>
      <c r="G1585" s="108"/>
      <c r="H1585" s="1" t="s">
        <v>2</v>
      </c>
    </row>
    <row r="1586" spans="3:10" x14ac:dyDescent="0.4">
      <c r="C1586" s="100">
        <v>1574</v>
      </c>
      <c r="D1586" s="94" t="s">
        <v>64</v>
      </c>
      <c r="E1586" s="97"/>
      <c r="F1586" s="95"/>
      <c r="G1586" s="99">
        <f>COUNTIF(G1587:G1606,"○")</f>
        <v>0</v>
      </c>
      <c r="H1586" s="1" t="s">
        <v>2</v>
      </c>
      <c r="J1586" s="119" t="str">
        <f>IF(G1586&gt;0,VALUE(1),"")</f>
        <v/>
      </c>
    </row>
    <row r="1587" spans="3:10" x14ac:dyDescent="0.4">
      <c r="C1587" s="100">
        <v>1575</v>
      </c>
      <c r="D1587" s="93" t="s">
        <v>64</v>
      </c>
      <c r="E1587" s="92" t="s">
        <v>1703</v>
      </c>
      <c r="F1587" s="92"/>
      <c r="G1587" s="108"/>
      <c r="H1587" s="1" t="s">
        <v>2</v>
      </c>
    </row>
    <row r="1588" spans="3:10" x14ac:dyDescent="0.4">
      <c r="C1588" s="100">
        <v>1576</v>
      </c>
      <c r="D1588" s="93" t="s">
        <v>64</v>
      </c>
      <c r="E1588" s="92" t="s">
        <v>1704</v>
      </c>
      <c r="F1588" s="92"/>
      <c r="G1588" s="108"/>
      <c r="H1588" s="1" t="s">
        <v>2</v>
      </c>
    </row>
    <row r="1589" spans="3:10" x14ac:dyDescent="0.4">
      <c r="C1589" s="100">
        <v>1577</v>
      </c>
      <c r="D1589" s="93" t="s">
        <v>64</v>
      </c>
      <c r="E1589" s="92" t="s">
        <v>1705</v>
      </c>
      <c r="F1589" s="92"/>
      <c r="G1589" s="108"/>
      <c r="H1589" s="1" t="s">
        <v>2</v>
      </c>
    </row>
    <row r="1590" spans="3:10" x14ac:dyDescent="0.4">
      <c r="C1590" s="100">
        <v>1578</v>
      </c>
      <c r="D1590" s="93" t="s">
        <v>64</v>
      </c>
      <c r="E1590" s="92" t="s">
        <v>1706</v>
      </c>
      <c r="F1590" s="92"/>
      <c r="G1590" s="108"/>
      <c r="H1590" s="1" t="s">
        <v>2</v>
      </c>
    </row>
    <row r="1591" spans="3:10" x14ac:dyDescent="0.4">
      <c r="C1591" s="100">
        <v>1579</v>
      </c>
      <c r="D1591" s="93" t="s">
        <v>64</v>
      </c>
      <c r="E1591" s="92" t="s">
        <v>1707</v>
      </c>
      <c r="F1591" s="92"/>
      <c r="G1591" s="108"/>
      <c r="H1591" s="1" t="s">
        <v>2</v>
      </c>
    </row>
    <row r="1592" spans="3:10" x14ac:dyDescent="0.4">
      <c r="C1592" s="100">
        <v>1580</v>
      </c>
      <c r="D1592" s="93" t="s">
        <v>64</v>
      </c>
      <c r="E1592" s="92" t="s">
        <v>1708</v>
      </c>
      <c r="F1592" s="92"/>
      <c r="G1592" s="108"/>
      <c r="H1592" s="1" t="s">
        <v>2</v>
      </c>
    </row>
    <row r="1593" spans="3:10" x14ac:dyDescent="0.4">
      <c r="C1593" s="100">
        <v>1581</v>
      </c>
      <c r="D1593" s="93" t="s">
        <v>64</v>
      </c>
      <c r="E1593" s="92" t="s">
        <v>1709</v>
      </c>
      <c r="F1593" s="92"/>
      <c r="G1593" s="108"/>
      <c r="H1593" s="1" t="s">
        <v>2</v>
      </c>
    </row>
    <row r="1594" spans="3:10" x14ac:dyDescent="0.4">
      <c r="C1594" s="100">
        <v>1582</v>
      </c>
      <c r="D1594" s="93" t="s">
        <v>64</v>
      </c>
      <c r="E1594" s="92" t="s">
        <v>1710</v>
      </c>
      <c r="F1594" s="92"/>
      <c r="G1594" s="108"/>
      <c r="H1594" s="1" t="s">
        <v>2</v>
      </c>
    </row>
    <row r="1595" spans="3:10" x14ac:dyDescent="0.4">
      <c r="C1595" s="100">
        <v>1583</v>
      </c>
      <c r="D1595" s="93" t="s">
        <v>64</v>
      </c>
      <c r="E1595" s="92" t="s">
        <v>1711</v>
      </c>
      <c r="F1595" s="92"/>
      <c r="G1595" s="108"/>
      <c r="H1595" s="1" t="s">
        <v>2</v>
      </c>
    </row>
    <row r="1596" spans="3:10" x14ac:dyDescent="0.4">
      <c r="C1596" s="100">
        <v>1584</v>
      </c>
      <c r="D1596" s="93" t="s">
        <v>64</v>
      </c>
      <c r="E1596" s="92" t="s">
        <v>1712</v>
      </c>
      <c r="F1596" s="92"/>
      <c r="G1596" s="108"/>
      <c r="H1596" s="1" t="s">
        <v>2</v>
      </c>
    </row>
    <row r="1597" spans="3:10" x14ac:dyDescent="0.4">
      <c r="C1597" s="100">
        <v>1585</v>
      </c>
      <c r="D1597" s="93" t="s">
        <v>64</v>
      </c>
      <c r="E1597" s="92" t="s">
        <v>1713</v>
      </c>
      <c r="F1597" s="92"/>
      <c r="G1597" s="108"/>
      <c r="H1597" s="1" t="s">
        <v>2</v>
      </c>
    </row>
    <row r="1598" spans="3:10" x14ac:dyDescent="0.4">
      <c r="C1598" s="100">
        <v>1586</v>
      </c>
      <c r="D1598" s="93" t="s">
        <v>64</v>
      </c>
      <c r="E1598" s="92" t="s">
        <v>1714</v>
      </c>
      <c r="F1598" s="92"/>
      <c r="G1598" s="108"/>
      <c r="H1598" s="1" t="s">
        <v>2</v>
      </c>
    </row>
    <row r="1599" spans="3:10" x14ac:dyDescent="0.4">
      <c r="C1599" s="100">
        <v>1587</v>
      </c>
      <c r="D1599" s="93" t="s">
        <v>64</v>
      </c>
      <c r="E1599" s="92" t="s">
        <v>1715</v>
      </c>
      <c r="F1599" s="92" t="s">
        <v>1920</v>
      </c>
      <c r="G1599" s="108"/>
      <c r="H1599" s="1" t="s">
        <v>2</v>
      </c>
    </row>
    <row r="1600" spans="3:10" x14ac:dyDescent="0.4">
      <c r="C1600" s="100">
        <v>1588</v>
      </c>
      <c r="D1600" s="93" t="s">
        <v>64</v>
      </c>
      <c r="E1600" s="92" t="s">
        <v>1716</v>
      </c>
      <c r="F1600" s="92" t="s">
        <v>1920</v>
      </c>
      <c r="G1600" s="108"/>
      <c r="H1600" s="1" t="s">
        <v>2</v>
      </c>
    </row>
    <row r="1601" spans="3:10" x14ac:dyDescent="0.4">
      <c r="C1601" s="100">
        <v>1589</v>
      </c>
      <c r="D1601" s="93" t="s">
        <v>64</v>
      </c>
      <c r="E1601" s="92" t="s">
        <v>1717</v>
      </c>
      <c r="F1601" s="92" t="s">
        <v>1920</v>
      </c>
      <c r="G1601" s="108"/>
      <c r="H1601" s="1" t="s">
        <v>2</v>
      </c>
    </row>
    <row r="1602" spans="3:10" x14ac:dyDescent="0.4">
      <c r="C1602" s="100">
        <v>1590</v>
      </c>
      <c r="D1602" s="93" t="s">
        <v>64</v>
      </c>
      <c r="E1602" s="92" t="s">
        <v>1718</v>
      </c>
      <c r="F1602" s="92" t="s">
        <v>1920</v>
      </c>
      <c r="G1602" s="108"/>
      <c r="H1602" s="1" t="s">
        <v>2</v>
      </c>
    </row>
    <row r="1603" spans="3:10" x14ac:dyDescent="0.4">
      <c r="C1603" s="100">
        <v>1591</v>
      </c>
      <c r="D1603" s="93" t="s">
        <v>64</v>
      </c>
      <c r="E1603" s="92" t="s">
        <v>1719</v>
      </c>
      <c r="F1603" s="92" t="s">
        <v>1920</v>
      </c>
      <c r="G1603" s="108"/>
      <c r="H1603" s="1" t="s">
        <v>2</v>
      </c>
    </row>
    <row r="1604" spans="3:10" x14ac:dyDescent="0.4">
      <c r="C1604" s="100">
        <v>1592</v>
      </c>
      <c r="D1604" s="93" t="s">
        <v>64</v>
      </c>
      <c r="E1604" s="92" t="s">
        <v>1720</v>
      </c>
      <c r="F1604" s="92"/>
      <c r="G1604" s="108"/>
      <c r="H1604" s="1" t="s">
        <v>2</v>
      </c>
    </row>
    <row r="1605" spans="3:10" x14ac:dyDescent="0.4">
      <c r="C1605" s="100">
        <v>1593</v>
      </c>
      <c r="D1605" s="93" t="s">
        <v>64</v>
      </c>
      <c r="E1605" s="92" t="s">
        <v>1721</v>
      </c>
      <c r="F1605" s="92"/>
      <c r="G1605" s="108"/>
      <c r="H1605" s="1" t="s">
        <v>2</v>
      </c>
    </row>
    <row r="1606" spans="3:10" x14ac:dyDescent="0.4">
      <c r="C1606" s="100">
        <v>1594</v>
      </c>
      <c r="D1606" s="93" t="s">
        <v>64</v>
      </c>
      <c r="E1606" s="92" t="s">
        <v>1722</v>
      </c>
      <c r="F1606" s="92" t="s">
        <v>1920</v>
      </c>
      <c r="G1606" s="108"/>
      <c r="H1606" s="1" t="s">
        <v>2</v>
      </c>
    </row>
    <row r="1607" spans="3:10" x14ac:dyDescent="0.4">
      <c r="C1607" s="100">
        <v>1595</v>
      </c>
      <c r="D1607" s="94" t="s">
        <v>65</v>
      </c>
      <c r="E1607" s="97"/>
      <c r="F1607" s="95"/>
      <c r="G1607" s="99">
        <f>COUNTIF(G1608:G1628,"○")</f>
        <v>0</v>
      </c>
      <c r="H1607" s="1" t="s">
        <v>2</v>
      </c>
      <c r="J1607" s="119" t="str">
        <f>IF(G1607&gt;0,VALUE(1),"")</f>
        <v/>
      </c>
    </row>
    <row r="1608" spans="3:10" x14ac:dyDescent="0.4">
      <c r="C1608" s="100">
        <v>1596</v>
      </c>
      <c r="D1608" s="93" t="s">
        <v>65</v>
      </c>
      <c r="E1608" s="92" t="s">
        <v>1723</v>
      </c>
      <c r="F1608" s="92"/>
      <c r="G1608" s="108"/>
      <c r="H1608" s="1" t="s">
        <v>2</v>
      </c>
    </row>
    <row r="1609" spans="3:10" x14ac:dyDescent="0.4">
      <c r="C1609" s="100">
        <v>1597</v>
      </c>
      <c r="D1609" s="93" t="s">
        <v>65</v>
      </c>
      <c r="E1609" s="92" t="s">
        <v>1724</v>
      </c>
      <c r="F1609" s="92"/>
      <c r="G1609" s="108"/>
      <c r="H1609" s="1" t="s">
        <v>2</v>
      </c>
    </row>
    <row r="1610" spans="3:10" x14ac:dyDescent="0.4">
      <c r="C1610" s="100">
        <v>1598</v>
      </c>
      <c r="D1610" s="93" t="s">
        <v>65</v>
      </c>
      <c r="E1610" s="92" t="s">
        <v>1725</v>
      </c>
      <c r="F1610" s="92"/>
      <c r="G1610" s="108"/>
      <c r="H1610" s="1" t="s">
        <v>2</v>
      </c>
    </row>
    <row r="1611" spans="3:10" x14ac:dyDescent="0.4">
      <c r="C1611" s="100">
        <v>1599</v>
      </c>
      <c r="D1611" s="93" t="s">
        <v>65</v>
      </c>
      <c r="E1611" s="92" t="s">
        <v>1726</v>
      </c>
      <c r="F1611" s="92"/>
      <c r="G1611" s="108"/>
      <c r="H1611" s="1" t="s">
        <v>2</v>
      </c>
    </row>
    <row r="1612" spans="3:10" x14ac:dyDescent="0.4">
      <c r="C1612" s="100">
        <v>1600</v>
      </c>
      <c r="D1612" s="93" t="s">
        <v>65</v>
      </c>
      <c r="E1612" s="92" t="s">
        <v>1727</v>
      </c>
      <c r="F1612" s="92"/>
      <c r="G1612" s="108"/>
      <c r="H1612" s="1" t="s">
        <v>2</v>
      </c>
    </row>
    <row r="1613" spans="3:10" x14ac:dyDescent="0.4">
      <c r="C1613" s="100">
        <v>1601</v>
      </c>
      <c r="D1613" s="93" t="s">
        <v>65</v>
      </c>
      <c r="E1613" s="92" t="s">
        <v>1728</v>
      </c>
      <c r="F1613" s="92"/>
      <c r="G1613" s="108"/>
      <c r="H1613" s="1" t="s">
        <v>2</v>
      </c>
    </row>
    <row r="1614" spans="3:10" x14ac:dyDescent="0.4">
      <c r="C1614" s="100">
        <v>1602</v>
      </c>
      <c r="D1614" s="93" t="s">
        <v>65</v>
      </c>
      <c r="E1614" s="92" t="s">
        <v>1729</v>
      </c>
      <c r="F1614" s="92"/>
      <c r="G1614" s="108"/>
      <c r="H1614" s="1" t="s">
        <v>2</v>
      </c>
    </row>
    <row r="1615" spans="3:10" x14ac:dyDescent="0.4">
      <c r="C1615" s="100">
        <v>1603</v>
      </c>
      <c r="D1615" s="93" t="s">
        <v>65</v>
      </c>
      <c r="E1615" s="92" t="s">
        <v>1730</v>
      </c>
      <c r="F1615" s="92"/>
      <c r="G1615" s="108"/>
      <c r="H1615" s="1" t="s">
        <v>2</v>
      </c>
    </row>
    <row r="1616" spans="3:10" x14ac:dyDescent="0.4">
      <c r="C1616" s="100">
        <v>1604</v>
      </c>
      <c r="D1616" s="93" t="s">
        <v>65</v>
      </c>
      <c r="E1616" s="92" t="s">
        <v>1731</v>
      </c>
      <c r="F1616" s="92"/>
      <c r="G1616" s="108"/>
      <c r="H1616" s="1" t="s">
        <v>2</v>
      </c>
    </row>
    <row r="1617" spans="3:10" x14ac:dyDescent="0.4">
      <c r="C1617" s="100">
        <v>1605</v>
      </c>
      <c r="D1617" s="93" t="s">
        <v>65</v>
      </c>
      <c r="E1617" s="92" t="s">
        <v>1732</v>
      </c>
      <c r="F1617" s="92"/>
      <c r="G1617" s="108"/>
      <c r="H1617" s="1" t="s">
        <v>2</v>
      </c>
    </row>
    <row r="1618" spans="3:10" x14ac:dyDescent="0.4">
      <c r="C1618" s="100">
        <v>1606</v>
      </c>
      <c r="D1618" s="93" t="s">
        <v>65</v>
      </c>
      <c r="E1618" s="92" t="s">
        <v>1733</v>
      </c>
      <c r="F1618" s="92"/>
      <c r="G1618" s="108"/>
      <c r="H1618" s="1" t="s">
        <v>2</v>
      </c>
    </row>
    <row r="1619" spans="3:10" x14ac:dyDescent="0.4">
      <c r="C1619" s="100">
        <v>1607</v>
      </c>
      <c r="D1619" s="93" t="s">
        <v>65</v>
      </c>
      <c r="E1619" s="92" t="s">
        <v>1734</v>
      </c>
      <c r="F1619" s="92"/>
      <c r="G1619" s="108"/>
      <c r="H1619" s="1" t="s">
        <v>2</v>
      </c>
    </row>
    <row r="1620" spans="3:10" x14ac:dyDescent="0.4">
      <c r="C1620" s="100">
        <v>1608</v>
      </c>
      <c r="D1620" s="93" t="s">
        <v>65</v>
      </c>
      <c r="E1620" s="92" t="s">
        <v>1735</v>
      </c>
      <c r="F1620" s="92"/>
      <c r="G1620" s="108"/>
      <c r="H1620" s="1" t="s">
        <v>2</v>
      </c>
    </row>
    <row r="1621" spans="3:10" x14ac:dyDescent="0.4">
      <c r="C1621" s="100">
        <v>1609</v>
      </c>
      <c r="D1621" s="93" t="s">
        <v>65</v>
      </c>
      <c r="E1621" s="92" t="s">
        <v>1736</v>
      </c>
      <c r="F1621" s="92"/>
      <c r="G1621" s="108"/>
      <c r="H1621" s="1" t="s">
        <v>2</v>
      </c>
    </row>
    <row r="1622" spans="3:10" x14ac:dyDescent="0.4">
      <c r="C1622" s="100">
        <v>1610</v>
      </c>
      <c r="D1622" s="93" t="s">
        <v>65</v>
      </c>
      <c r="E1622" s="92" t="s">
        <v>1737</v>
      </c>
      <c r="F1622" s="92"/>
      <c r="G1622" s="108"/>
      <c r="H1622" s="1" t="s">
        <v>2</v>
      </c>
    </row>
    <row r="1623" spans="3:10" x14ac:dyDescent="0.4">
      <c r="C1623" s="100">
        <v>1611</v>
      </c>
      <c r="D1623" s="93" t="s">
        <v>65</v>
      </c>
      <c r="E1623" s="92" t="s">
        <v>1738</v>
      </c>
      <c r="F1623" s="92" t="s">
        <v>1920</v>
      </c>
      <c r="G1623" s="108"/>
      <c r="H1623" s="1" t="s">
        <v>2</v>
      </c>
    </row>
    <row r="1624" spans="3:10" x14ac:dyDescent="0.4">
      <c r="C1624" s="100">
        <v>1612</v>
      </c>
      <c r="D1624" s="93" t="s">
        <v>65</v>
      </c>
      <c r="E1624" s="92" t="s">
        <v>1739</v>
      </c>
      <c r="F1624" s="92" t="s">
        <v>1920</v>
      </c>
      <c r="G1624" s="108"/>
      <c r="H1624" s="1" t="s">
        <v>2</v>
      </c>
    </row>
    <row r="1625" spans="3:10" x14ac:dyDescent="0.4">
      <c r="C1625" s="100">
        <v>1613</v>
      </c>
      <c r="D1625" s="93" t="s">
        <v>65</v>
      </c>
      <c r="E1625" s="92" t="s">
        <v>1740</v>
      </c>
      <c r="F1625" s="92" t="s">
        <v>1920</v>
      </c>
      <c r="G1625" s="108"/>
      <c r="H1625" s="1" t="s">
        <v>2</v>
      </c>
    </row>
    <row r="1626" spans="3:10" x14ac:dyDescent="0.4">
      <c r="C1626" s="100">
        <v>1614</v>
      </c>
      <c r="D1626" s="93" t="s">
        <v>65</v>
      </c>
      <c r="E1626" s="92" t="s">
        <v>1741</v>
      </c>
      <c r="F1626" s="92" t="s">
        <v>1920</v>
      </c>
      <c r="G1626" s="108"/>
      <c r="H1626" s="1" t="s">
        <v>2</v>
      </c>
    </row>
    <row r="1627" spans="3:10" x14ac:dyDescent="0.4">
      <c r="C1627" s="100">
        <v>1615</v>
      </c>
      <c r="D1627" s="93" t="s">
        <v>65</v>
      </c>
      <c r="E1627" s="92" t="s">
        <v>1742</v>
      </c>
      <c r="F1627" s="92"/>
      <c r="G1627" s="108"/>
      <c r="H1627" s="1" t="s">
        <v>2</v>
      </c>
    </row>
    <row r="1628" spans="3:10" x14ac:dyDescent="0.4">
      <c r="C1628" s="100">
        <v>1616</v>
      </c>
      <c r="D1628" s="93" t="s">
        <v>65</v>
      </c>
      <c r="E1628" s="92" t="s">
        <v>1743</v>
      </c>
      <c r="F1628" s="92"/>
      <c r="G1628" s="108"/>
      <c r="H1628" s="1" t="s">
        <v>2</v>
      </c>
    </row>
    <row r="1629" spans="3:10" x14ac:dyDescent="0.4">
      <c r="C1629" s="100">
        <v>1617</v>
      </c>
      <c r="D1629" s="94" t="s">
        <v>66</v>
      </c>
      <c r="E1629" s="97"/>
      <c r="F1629" s="95"/>
      <c r="G1629" s="99">
        <f>COUNTIF(G1630:G1674,"○")</f>
        <v>0</v>
      </c>
      <c r="H1629" s="1" t="s">
        <v>2</v>
      </c>
      <c r="J1629" s="119" t="str">
        <f>IF(G1629&gt;0,VALUE(1),"")</f>
        <v/>
      </c>
    </row>
    <row r="1630" spans="3:10" x14ac:dyDescent="0.4">
      <c r="C1630" s="100">
        <v>1618</v>
      </c>
      <c r="D1630" s="93" t="s">
        <v>66</v>
      </c>
      <c r="E1630" s="92" t="s">
        <v>1744</v>
      </c>
      <c r="F1630" s="92"/>
      <c r="G1630" s="108"/>
      <c r="H1630" s="1" t="s">
        <v>2</v>
      </c>
    </row>
    <row r="1631" spans="3:10" x14ac:dyDescent="0.4">
      <c r="C1631" s="100">
        <v>1619</v>
      </c>
      <c r="D1631" s="93" t="s">
        <v>66</v>
      </c>
      <c r="E1631" s="92" t="s">
        <v>1745</v>
      </c>
      <c r="F1631" s="92"/>
      <c r="G1631" s="108"/>
      <c r="H1631" s="1" t="s">
        <v>2</v>
      </c>
    </row>
    <row r="1632" spans="3:10" x14ac:dyDescent="0.4">
      <c r="C1632" s="100">
        <v>1620</v>
      </c>
      <c r="D1632" s="93" t="s">
        <v>66</v>
      </c>
      <c r="E1632" s="92" t="s">
        <v>1746</v>
      </c>
      <c r="F1632" s="92"/>
      <c r="G1632" s="108"/>
      <c r="H1632" s="1" t="s">
        <v>2</v>
      </c>
    </row>
    <row r="1633" spans="3:8" x14ac:dyDescent="0.4">
      <c r="C1633" s="100">
        <v>1621</v>
      </c>
      <c r="D1633" s="93" t="s">
        <v>66</v>
      </c>
      <c r="E1633" s="92" t="s">
        <v>1747</v>
      </c>
      <c r="F1633" s="92"/>
      <c r="G1633" s="108"/>
      <c r="H1633" s="1" t="s">
        <v>2</v>
      </c>
    </row>
    <row r="1634" spans="3:8" x14ac:dyDescent="0.4">
      <c r="C1634" s="100">
        <v>1622</v>
      </c>
      <c r="D1634" s="93" t="s">
        <v>66</v>
      </c>
      <c r="E1634" s="92" t="s">
        <v>1748</v>
      </c>
      <c r="F1634" s="92"/>
      <c r="G1634" s="108"/>
      <c r="H1634" s="1" t="s">
        <v>2</v>
      </c>
    </row>
    <row r="1635" spans="3:8" x14ac:dyDescent="0.4">
      <c r="C1635" s="100">
        <v>1623</v>
      </c>
      <c r="D1635" s="93" t="s">
        <v>66</v>
      </c>
      <c r="E1635" s="92" t="s">
        <v>1749</v>
      </c>
      <c r="F1635" s="92"/>
      <c r="G1635" s="108"/>
      <c r="H1635" s="1" t="s">
        <v>2</v>
      </c>
    </row>
    <row r="1636" spans="3:8" x14ac:dyDescent="0.4">
      <c r="C1636" s="100">
        <v>1624</v>
      </c>
      <c r="D1636" s="93" t="s">
        <v>66</v>
      </c>
      <c r="E1636" s="92" t="s">
        <v>1750</v>
      </c>
      <c r="F1636" s="92"/>
      <c r="G1636" s="108"/>
      <c r="H1636" s="1" t="s">
        <v>2</v>
      </c>
    </row>
    <row r="1637" spans="3:8" x14ac:dyDescent="0.4">
      <c r="C1637" s="100">
        <v>1625</v>
      </c>
      <c r="D1637" s="93" t="s">
        <v>66</v>
      </c>
      <c r="E1637" s="92" t="s">
        <v>1751</v>
      </c>
      <c r="F1637" s="92"/>
      <c r="G1637" s="108"/>
      <c r="H1637" s="1" t="s">
        <v>2</v>
      </c>
    </row>
    <row r="1638" spans="3:8" x14ac:dyDescent="0.4">
      <c r="C1638" s="100">
        <v>1626</v>
      </c>
      <c r="D1638" s="93" t="s">
        <v>66</v>
      </c>
      <c r="E1638" s="92" t="s">
        <v>1752</v>
      </c>
      <c r="F1638" s="92"/>
      <c r="G1638" s="108"/>
      <c r="H1638" s="1" t="s">
        <v>2</v>
      </c>
    </row>
    <row r="1639" spans="3:8" x14ac:dyDescent="0.4">
      <c r="C1639" s="100">
        <v>1627</v>
      </c>
      <c r="D1639" s="93" t="s">
        <v>66</v>
      </c>
      <c r="E1639" s="92" t="s">
        <v>1753</v>
      </c>
      <c r="F1639" s="92"/>
      <c r="G1639" s="108"/>
      <c r="H1639" s="1" t="s">
        <v>2</v>
      </c>
    </row>
    <row r="1640" spans="3:8" x14ac:dyDescent="0.4">
      <c r="C1640" s="100">
        <v>1628</v>
      </c>
      <c r="D1640" s="93" t="s">
        <v>66</v>
      </c>
      <c r="E1640" s="92" t="s">
        <v>1754</v>
      </c>
      <c r="F1640" s="92"/>
      <c r="G1640" s="108"/>
      <c r="H1640" s="1" t="s">
        <v>2</v>
      </c>
    </row>
    <row r="1641" spans="3:8" x14ac:dyDescent="0.4">
      <c r="C1641" s="100">
        <v>1629</v>
      </c>
      <c r="D1641" s="93" t="s">
        <v>66</v>
      </c>
      <c r="E1641" s="92" t="s">
        <v>1755</v>
      </c>
      <c r="F1641" s="92"/>
      <c r="G1641" s="108"/>
      <c r="H1641" s="1" t="s">
        <v>2</v>
      </c>
    </row>
    <row r="1642" spans="3:8" x14ac:dyDescent="0.4">
      <c r="C1642" s="100">
        <v>1630</v>
      </c>
      <c r="D1642" s="93" t="s">
        <v>66</v>
      </c>
      <c r="E1642" s="92" t="s">
        <v>1756</v>
      </c>
      <c r="F1642" s="92"/>
      <c r="G1642" s="108"/>
      <c r="H1642" s="1" t="s">
        <v>2</v>
      </c>
    </row>
    <row r="1643" spans="3:8" x14ac:dyDescent="0.4">
      <c r="C1643" s="100">
        <v>1631</v>
      </c>
      <c r="D1643" s="93" t="s">
        <v>66</v>
      </c>
      <c r="E1643" s="92" t="s">
        <v>1757</v>
      </c>
      <c r="F1643" s="92" t="s">
        <v>1920</v>
      </c>
      <c r="G1643" s="108"/>
      <c r="H1643" s="1" t="s">
        <v>2</v>
      </c>
    </row>
    <row r="1644" spans="3:8" x14ac:dyDescent="0.4">
      <c r="C1644" s="100">
        <v>1632</v>
      </c>
      <c r="D1644" s="93" t="s">
        <v>66</v>
      </c>
      <c r="E1644" s="92" t="s">
        <v>491</v>
      </c>
      <c r="F1644" s="92" t="s">
        <v>1920</v>
      </c>
      <c r="G1644" s="108"/>
      <c r="H1644" s="1" t="s">
        <v>2</v>
      </c>
    </row>
    <row r="1645" spans="3:8" x14ac:dyDescent="0.4">
      <c r="C1645" s="100">
        <v>1633</v>
      </c>
      <c r="D1645" s="93" t="s">
        <v>66</v>
      </c>
      <c r="E1645" s="92" t="s">
        <v>1758</v>
      </c>
      <c r="F1645" s="92" t="s">
        <v>1920</v>
      </c>
      <c r="G1645" s="108"/>
      <c r="H1645" s="1" t="s">
        <v>2</v>
      </c>
    </row>
    <row r="1646" spans="3:8" x14ac:dyDescent="0.4">
      <c r="C1646" s="100">
        <v>1634</v>
      </c>
      <c r="D1646" s="93" t="s">
        <v>66</v>
      </c>
      <c r="E1646" s="92" t="s">
        <v>1759</v>
      </c>
      <c r="F1646" s="92" t="s">
        <v>1920</v>
      </c>
      <c r="G1646" s="108"/>
      <c r="H1646" s="1" t="s">
        <v>2</v>
      </c>
    </row>
    <row r="1647" spans="3:8" x14ac:dyDescent="0.4">
      <c r="C1647" s="100">
        <v>1635</v>
      </c>
      <c r="D1647" s="93" t="s">
        <v>66</v>
      </c>
      <c r="E1647" s="92" t="s">
        <v>1760</v>
      </c>
      <c r="F1647" s="92" t="s">
        <v>1920</v>
      </c>
      <c r="G1647" s="108"/>
      <c r="H1647" s="1" t="s">
        <v>2</v>
      </c>
    </row>
    <row r="1648" spans="3:8" x14ac:dyDescent="0.4">
      <c r="C1648" s="100">
        <v>1636</v>
      </c>
      <c r="D1648" s="93" t="s">
        <v>66</v>
      </c>
      <c r="E1648" s="92" t="s">
        <v>1761</v>
      </c>
      <c r="F1648" s="92" t="s">
        <v>1920</v>
      </c>
      <c r="G1648" s="108"/>
      <c r="H1648" s="1" t="s">
        <v>2</v>
      </c>
    </row>
    <row r="1649" spans="3:8" x14ac:dyDescent="0.4">
      <c r="C1649" s="100">
        <v>1637</v>
      </c>
      <c r="D1649" s="93" t="s">
        <v>66</v>
      </c>
      <c r="E1649" s="92" t="s">
        <v>1762</v>
      </c>
      <c r="F1649" s="92"/>
      <c r="G1649" s="108"/>
      <c r="H1649" s="1" t="s">
        <v>2</v>
      </c>
    </row>
    <row r="1650" spans="3:8" x14ac:dyDescent="0.4">
      <c r="C1650" s="100">
        <v>1638</v>
      </c>
      <c r="D1650" s="93" t="s">
        <v>66</v>
      </c>
      <c r="E1650" s="92" t="s">
        <v>1763</v>
      </c>
      <c r="F1650" s="92"/>
      <c r="G1650" s="108"/>
      <c r="H1650" s="1" t="s">
        <v>2</v>
      </c>
    </row>
    <row r="1651" spans="3:8" x14ac:dyDescent="0.4">
      <c r="C1651" s="100">
        <v>1639</v>
      </c>
      <c r="D1651" s="93" t="s">
        <v>66</v>
      </c>
      <c r="E1651" s="92" t="s">
        <v>1764</v>
      </c>
      <c r="F1651" s="92" t="s">
        <v>1920</v>
      </c>
      <c r="G1651" s="108"/>
      <c r="H1651" s="1" t="s">
        <v>2</v>
      </c>
    </row>
    <row r="1652" spans="3:8" x14ac:dyDescent="0.4">
      <c r="C1652" s="100">
        <v>1640</v>
      </c>
      <c r="D1652" s="93" t="s">
        <v>66</v>
      </c>
      <c r="E1652" s="92" t="s">
        <v>548</v>
      </c>
      <c r="F1652" s="92" t="s">
        <v>1920</v>
      </c>
      <c r="G1652" s="108"/>
      <c r="H1652" s="1" t="s">
        <v>2</v>
      </c>
    </row>
    <row r="1653" spans="3:8" x14ac:dyDescent="0.4">
      <c r="C1653" s="100">
        <v>1641</v>
      </c>
      <c r="D1653" s="93" t="s">
        <v>66</v>
      </c>
      <c r="E1653" s="92" t="s">
        <v>1765</v>
      </c>
      <c r="F1653" s="92" t="s">
        <v>1920</v>
      </c>
      <c r="G1653" s="108"/>
      <c r="H1653" s="1" t="s">
        <v>2</v>
      </c>
    </row>
    <row r="1654" spans="3:8" x14ac:dyDescent="0.4">
      <c r="C1654" s="100">
        <v>1642</v>
      </c>
      <c r="D1654" s="93" t="s">
        <v>66</v>
      </c>
      <c r="E1654" s="92" t="s">
        <v>1067</v>
      </c>
      <c r="F1654" s="92" t="s">
        <v>1920</v>
      </c>
      <c r="G1654" s="108"/>
      <c r="H1654" s="1" t="s">
        <v>2</v>
      </c>
    </row>
    <row r="1655" spans="3:8" x14ac:dyDescent="0.4">
      <c r="C1655" s="100">
        <v>1643</v>
      </c>
      <c r="D1655" s="93" t="s">
        <v>66</v>
      </c>
      <c r="E1655" s="92" t="s">
        <v>1766</v>
      </c>
      <c r="F1655" s="92" t="s">
        <v>1920</v>
      </c>
      <c r="G1655" s="108"/>
      <c r="H1655" s="1" t="s">
        <v>2</v>
      </c>
    </row>
    <row r="1656" spans="3:8" x14ac:dyDescent="0.4">
      <c r="C1656" s="100">
        <v>1644</v>
      </c>
      <c r="D1656" s="93" t="s">
        <v>66</v>
      </c>
      <c r="E1656" s="92" t="s">
        <v>1767</v>
      </c>
      <c r="F1656" s="92" t="s">
        <v>1920</v>
      </c>
      <c r="G1656" s="108"/>
      <c r="H1656" s="1" t="s">
        <v>2</v>
      </c>
    </row>
    <row r="1657" spans="3:8" x14ac:dyDescent="0.4">
      <c r="C1657" s="100">
        <v>1645</v>
      </c>
      <c r="D1657" s="93" t="s">
        <v>66</v>
      </c>
      <c r="E1657" s="92" t="s">
        <v>1768</v>
      </c>
      <c r="F1657" s="92"/>
      <c r="G1657" s="108"/>
      <c r="H1657" s="1" t="s">
        <v>2</v>
      </c>
    </row>
    <row r="1658" spans="3:8" x14ac:dyDescent="0.4">
      <c r="C1658" s="100">
        <v>1646</v>
      </c>
      <c r="D1658" s="93" t="s">
        <v>66</v>
      </c>
      <c r="E1658" s="92" t="s">
        <v>1769</v>
      </c>
      <c r="F1658" s="92"/>
      <c r="G1658" s="108"/>
      <c r="H1658" s="1" t="s">
        <v>2</v>
      </c>
    </row>
    <row r="1659" spans="3:8" x14ac:dyDescent="0.4">
      <c r="C1659" s="100">
        <v>1647</v>
      </c>
      <c r="D1659" s="93" t="s">
        <v>66</v>
      </c>
      <c r="E1659" s="92" t="s">
        <v>1770</v>
      </c>
      <c r="F1659" s="92" t="s">
        <v>1920</v>
      </c>
      <c r="G1659" s="108"/>
      <c r="H1659" s="1" t="s">
        <v>2</v>
      </c>
    </row>
    <row r="1660" spans="3:8" x14ac:dyDescent="0.4">
      <c r="C1660" s="100">
        <v>1648</v>
      </c>
      <c r="D1660" s="93" t="s">
        <v>66</v>
      </c>
      <c r="E1660" s="92" t="s">
        <v>1771</v>
      </c>
      <c r="F1660" s="92" t="s">
        <v>1920</v>
      </c>
      <c r="G1660" s="108"/>
      <c r="H1660" s="1" t="s">
        <v>2</v>
      </c>
    </row>
    <row r="1661" spans="3:8" x14ac:dyDescent="0.4">
      <c r="C1661" s="100">
        <v>1649</v>
      </c>
      <c r="D1661" s="93" t="s">
        <v>66</v>
      </c>
      <c r="E1661" s="92" t="s">
        <v>1772</v>
      </c>
      <c r="F1661" s="92" t="s">
        <v>1920</v>
      </c>
      <c r="G1661" s="108"/>
      <c r="H1661" s="1" t="s">
        <v>2</v>
      </c>
    </row>
    <row r="1662" spans="3:8" x14ac:dyDescent="0.4">
      <c r="C1662" s="100">
        <v>1650</v>
      </c>
      <c r="D1662" s="93" t="s">
        <v>66</v>
      </c>
      <c r="E1662" s="92" t="s">
        <v>1773</v>
      </c>
      <c r="F1662" s="92" t="s">
        <v>1920</v>
      </c>
      <c r="G1662" s="108"/>
      <c r="H1662" s="1" t="s">
        <v>2</v>
      </c>
    </row>
    <row r="1663" spans="3:8" x14ac:dyDescent="0.4">
      <c r="C1663" s="100">
        <v>1651</v>
      </c>
      <c r="D1663" s="93" t="s">
        <v>66</v>
      </c>
      <c r="E1663" s="92" t="s">
        <v>1774</v>
      </c>
      <c r="F1663" s="92" t="s">
        <v>1920</v>
      </c>
      <c r="G1663" s="108"/>
      <c r="H1663" s="1" t="s">
        <v>2</v>
      </c>
    </row>
    <row r="1664" spans="3:8" x14ac:dyDescent="0.4">
      <c r="C1664" s="100">
        <v>1652</v>
      </c>
      <c r="D1664" s="93" t="s">
        <v>66</v>
      </c>
      <c r="E1664" s="92" t="s">
        <v>1775</v>
      </c>
      <c r="F1664" s="92" t="s">
        <v>1920</v>
      </c>
      <c r="G1664" s="108"/>
      <c r="H1664" s="1" t="s">
        <v>2</v>
      </c>
    </row>
    <row r="1665" spans="3:10" x14ac:dyDescent="0.4">
      <c r="C1665" s="100">
        <v>1653</v>
      </c>
      <c r="D1665" s="93" t="s">
        <v>66</v>
      </c>
      <c r="E1665" s="92" t="s">
        <v>1776</v>
      </c>
      <c r="F1665" s="92"/>
      <c r="G1665" s="108"/>
      <c r="H1665" s="1" t="s">
        <v>2</v>
      </c>
    </row>
    <row r="1666" spans="3:10" x14ac:dyDescent="0.4">
      <c r="C1666" s="100">
        <v>1654</v>
      </c>
      <c r="D1666" s="93" t="s">
        <v>66</v>
      </c>
      <c r="E1666" s="92" t="s">
        <v>1777</v>
      </c>
      <c r="F1666" s="92" t="s">
        <v>1920</v>
      </c>
      <c r="G1666" s="108"/>
      <c r="H1666" s="1" t="s">
        <v>2</v>
      </c>
    </row>
    <row r="1667" spans="3:10" x14ac:dyDescent="0.4">
      <c r="C1667" s="100">
        <v>1655</v>
      </c>
      <c r="D1667" s="93" t="s">
        <v>66</v>
      </c>
      <c r="E1667" s="92" t="s">
        <v>1778</v>
      </c>
      <c r="F1667" s="92" t="s">
        <v>1920</v>
      </c>
      <c r="G1667" s="108"/>
      <c r="H1667" s="1" t="s">
        <v>2</v>
      </c>
    </row>
    <row r="1668" spans="3:10" x14ac:dyDescent="0.4">
      <c r="C1668" s="100">
        <v>1656</v>
      </c>
      <c r="D1668" s="93" t="s">
        <v>66</v>
      </c>
      <c r="E1668" s="92" t="s">
        <v>1779</v>
      </c>
      <c r="F1668" s="92" t="s">
        <v>1920</v>
      </c>
      <c r="G1668" s="108"/>
      <c r="H1668" s="1" t="s">
        <v>2</v>
      </c>
    </row>
    <row r="1669" spans="3:10" x14ac:dyDescent="0.4">
      <c r="C1669" s="100">
        <v>1657</v>
      </c>
      <c r="D1669" s="93" t="s">
        <v>66</v>
      </c>
      <c r="E1669" s="92" t="s">
        <v>1780</v>
      </c>
      <c r="F1669" s="92" t="s">
        <v>1920</v>
      </c>
      <c r="G1669" s="108"/>
      <c r="H1669" s="1" t="s">
        <v>2</v>
      </c>
    </row>
    <row r="1670" spans="3:10" x14ac:dyDescent="0.4">
      <c r="C1670" s="100">
        <v>1658</v>
      </c>
      <c r="D1670" s="93" t="s">
        <v>66</v>
      </c>
      <c r="E1670" s="92" t="s">
        <v>1781</v>
      </c>
      <c r="F1670" s="92" t="s">
        <v>1920</v>
      </c>
      <c r="G1670" s="108"/>
      <c r="H1670" s="1" t="s">
        <v>2</v>
      </c>
    </row>
    <row r="1671" spans="3:10" x14ac:dyDescent="0.4">
      <c r="C1671" s="100">
        <v>1659</v>
      </c>
      <c r="D1671" s="93" t="s">
        <v>66</v>
      </c>
      <c r="E1671" s="92" t="s">
        <v>1782</v>
      </c>
      <c r="F1671" s="92" t="s">
        <v>1920</v>
      </c>
      <c r="G1671" s="108"/>
      <c r="H1671" s="1" t="s">
        <v>2</v>
      </c>
    </row>
    <row r="1672" spans="3:10" x14ac:dyDescent="0.4">
      <c r="C1672" s="100">
        <v>1660</v>
      </c>
      <c r="D1672" s="93" t="s">
        <v>66</v>
      </c>
      <c r="E1672" s="92" t="s">
        <v>1783</v>
      </c>
      <c r="F1672" s="92" t="s">
        <v>1920</v>
      </c>
      <c r="G1672" s="108"/>
      <c r="H1672" s="1" t="s">
        <v>2</v>
      </c>
    </row>
    <row r="1673" spans="3:10" x14ac:dyDescent="0.4">
      <c r="C1673" s="100">
        <v>1661</v>
      </c>
      <c r="D1673" s="93" t="s">
        <v>66</v>
      </c>
      <c r="E1673" s="92" t="s">
        <v>1784</v>
      </c>
      <c r="F1673" s="92" t="s">
        <v>1920</v>
      </c>
      <c r="G1673" s="108"/>
      <c r="H1673" s="1" t="s">
        <v>2</v>
      </c>
    </row>
    <row r="1674" spans="3:10" x14ac:dyDescent="0.4">
      <c r="C1674" s="100">
        <v>1662</v>
      </c>
      <c r="D1674" s="93" t="s">
        <v>66</v>
      </c>
      <c r="E1674" s="92" t="s">
        <v>1785</v>
      </c>
      <c r="F1674" s="92" t="s">
        <v>1920</v>
      </c>
      <c r="G1674" s="108"/>
      <c r="H1674" s="1" t="s">
        <v>2</v>
      </c>
    </row>
    <row r="1675" spans="3:10" x14ac:dyDescent="0.4">
      <c r="C1675" s="100">
        <v>1663</v>
      </c>
      <c r="D1675" s="94" t="s">
        <v>67</v>
      </c>
      <c r="E1675" s="97"/>
      <c r="F1675" s="95"/>
      <c r="G1675" s="99">
        <f>COUNTIF(G1676:G1693,"○")</f>
        <v>0</v>
      </c>
      <c r="H1675" s="1" t="s">
        <v>2</v>
      </c>
      <c r="J1675" s="119" t="str">
        <f>IF(G1675&gt;0,VALUE(1),"")</f>
        <v/>
      </c>
    </row>
    <row r="1676" spans="3:10" x14ac:dyDescent="0.4">
      <c r="C1676" s="100">
        <v>1664</v>
      </c>
      <c r="D1676" s="93" t="s">
        <v>67</v>
      </c>
      <c r="E1676" s="92" t="s">
        <v>1786</v>
      </c>
      <c r="F1676" s="92"/>
      <c r="G1676" s="108"/>
      <c r="H1676" s="1" t="s">
        <v>2</v>
      </c>
    </row>
    <row r="1677" spans="3:10" x14ac:dyDescent="0.4">
      <c r="C1677" s="100">
        <v>1665</v>
      </c>
      <c r="D1677" s="93" t="s">
        <v>67</v>
      </c>
      <c r="E1677" s="92" t="s">
        <v>1787</v>
      </c>
      <c r="F1677" s="92"/>
      <c r="G1677" s="108"/>
      <c r="H1677" s="1" t="s">
        <v>2</v>
      </c>
    </row>
    <row r="1678" spans="3:10" x14ac:dyDescent="0.4">
      <c r="C1678" s="100">
        <v>1666</v>
      </c>
      <c r="D1678" s="93" t="s">
        <v>67</v>
      </c>
      <c r="E1678" s="92" t="s">
        <v>1788</v>
      </c>
      <c r="F1678" s="92"/>
      <c r="G1678" s="108"/>
      <c r="H1678" s="1" t="s">
        <v>2</v>
      </c>
    </row>
    <row r="1679" spans="3:10" x14ac:dyDescent="0.4">
      <c r="C1679" s="100">
        <v>1667</v>
      </c>
      <c r="D1679" s="93" t="s">
        <v>67</v>
      </c>
      <c r="E1679" s="92" t="s">
        <v>1789</v>
      </c>
      <c r="F1679" s="92"/>
      <c r="G1679" s="108"/>
      <c r="H1679" s="1" t="s">
        <v>2</v>
      </c>
    </row>
    <row r="1680" spans="3:10" x14ac:dyDescent="0.4">
      <c r="C1680" s="100">
        <v>1668</v>
      </c>
      <c r="D1680" s="93" t="s">
        <v>67</v>
      </c>
      <c r="E1680" s="92" t="s">
        <v>1790</v>
      </c>
      <c r="F1680" s="92"/>
      <c r="G1680" s="108"/>
      <c r="H1680" s="1" t="s">
        <v>2</v>
      </c>
    </row>
    <row r="1681" spans="3:10" x14ac:dyDescent="0.4">
      <c r="C1681" s="100">
        <v>1669</v>
      </c>
      <c r="D1681" s="93" t="s">
        <v>67</v>
      </c>
      <c r="E1681" s="92" t="s">
        <v>1791</v>
      </c>
      <c r="F1681" s="92"/>
      <c r="G1681" s="108"/>
      <c r="H1681" s="1" t="s">
        <v>2</v>
      </c>
    </row>
    <row r="1682" spans="3:10" x14ac:dyDescent="0.4">
      <c r="C1682" s="100">
        <v>1670</v>
      </c>
      <c r="D1682" s="93" t="s">
        <v>67</v>
      </c>
      <c r="E1682" s="92" t="s">
        <v>1792</v>
      </c>
      <c r="F1682" s="92" t="s">
        <v>1920</v>
      </c>
      <c r="G1682" s="108"/>
      <c r="H1682" s="1" t="s">
        <v>2</v>
      </c>
    </row>
    <row r="1683" spans="3:10" x14ac:dyDescent="0.4">
      <c r="C1683" s="100">
        <v>1671</v>
      </c>
      <c r="D1683" s="93" t="s">
        <v>67</v>
      </c>
      <c r="E1683" s="92" t="s">
        <v>1793</v>
      </c>
      <c r="F1683" s="92"/>
      <c r="G1683" s="108"/>
      <c r="H1683" s="1" t="s">
        <v>2</v>
      </c>
    </row>
    <row r="1684" spans="3:10" x14ac:dyDescent="0.4">
      <c r="C1684" s="100">
        <v>1672</v>
      </c>
      <c r="D1684" s="93" t="s">
        <v>67</v>
      </c>
      <c r="E1684" s="92" t="s">
        <v>1794</v>
      </c>
      <c r="F1684" s="92"/>
      <c r="G1684" s="108"/>
      <c r="H1684" s="1" t="s">
        <v>2</v>
      </c>
    </row>
    <row r="1685" spans="3:10" x14ac:dyDescent="0.4">
      <c r="C1685" s="100">
        <v>1673</v>
      </c>
      <c r="D1685" s="93" t="s">
        <v>67</v>
      </c>
      <c r="E1685" s="92" t="s">
        <v>1795</v>
      </c>
      <c r="F1685" s="92"/>
      <c r="G1685" s="108"/>
      <c r="H1685" s="1" t="s">
        <v>2</v>
      </c>
    </row>
    <row r="1686" spans="3:10" x14ac:dyDescent="0.4">
      <c r="C1686" s="100">
        <v>1674</v>
      </c>
      <c r="D1686" s="93" t="s">
        <v>67</v>
      </c>
      <c r="E1686" s="92" t="s">
        <v>1796</v>
      </c>
      <c r="F1686" s="92"/>
      <c r="G1686" s="108"/>
      <c r="H1686" s="1" t="s">
        <v>2</v>
      </c>
    </row>
    <row r="1687" spans="3:10" x14ac:dyDescent="0.4">
      <c r="C1687" s="100">
        <v>1675</v>
      </c>
      <c r="D1687" s="93" t="s">
        <v>67</v>
      </c>
      <c r="E1687" s="92" t="s">
        <v>1797</v>
      </c>
      <c r="F1687" s="92"/>
      <c r="G1687" s="108"/>
      <c r="H1687" s="1" t="s">
        <v>2</v>
      </c>
    </row>
    <row r="1688" spans="3:10" x14ac:dyDescent="0.4">
      <c r="C1688" s="100">
        <v>1676</v>
      </c>
      <c r="D1688" s="93" t="s">
        <v>67</v>
      </c>
      <c r="E1688" s="92" t="s">
        <v>1798</v>
      </c>
      <c r="F1688" s="92" t="s">
        <v>1920</v>
      </c>
      <c r="G1688" s="108"/>
      <c r="H1688" s="1" t="s">
        <v>2</v>
      </c>
    </row>
    <row r="1689" spans="3:10" x14ac:dyDescent="0.4">
      <c r="C1689" s="100">
        <v>1677</v>
      </c>
      <c r="D1689" s="93" t="s">
        <v>67</v>
      </c>
      <c r="E1689" s="92" t="s">
        <v>1799</v>
      </c>
      <c r="F1689" s="92"/>
      <c r="G1689" s="108"/>
      <c r="H1689" s="1" t="s">
        <v>2</v>
      </c>
    </row>
    <row r="1690" spans="3:10" x14ac:dyDescent="0.4">
      <c r="C1690" s="100">
        <v>1678</v>
      </c>
      <c r="D1690" s="93" t="s">
        <v>67</v>
      </c>
      <c r="E1690" s="92" t="s">
        <v>1800</v>
      </c>
      <c r="F1690" s="92" t="s">
        <v>1920</v>
      </c>
      <c r="G1690" s="108"/>
      <c r="H1690" s="1" t="s">
        <v>2</v>
      </c>
    </row>
    <row r="1691" spans="3:10" x14ac:dyDescent="0.4">
      <c r="C1691" s="100">
        <v>1679</v>
      </c>
      <c r="D1691" s="93" t="s">
        <v>67</v>
      </c>
      <c r="E1691" s="92" t="s">
        <v>1801</v>
      </c>
      <c r="F1691" s="92"/>
      <c r="G1691" s="108"/>
      <c r="H1691" s="1" t="s">
        <v>2</v>
      </c>
    </row>
    <row r="1692" spans="3:10" x14ac:dyDescent="0.4">
      <c r="C1692" s="100">
        <v>1680</v>
      </c>
      <c r="D1692" s="93" t="s">
        <v>67</v>
      </c>
      <c r="E1692" s="92" t="s">
        <v>1802</v>
      </c>
      <c r="F1692" s="92" t="s">
        <v>1920</v>
      </c>
      <c r="G1692" s="108"/>
      <c r="H1692" s="1" t="s">
        <v>2</v>
      </c>
    </row>
    <row r="1693" spans="3:10" x14ac:dyDescent="0.4">
      <c r="C1693" s="100">
        <v>1681</v>
      </c>
      <c r="D1693" s="93" t="s">
        <v>67</v>
      </c>
      <c r="E1693" s="92" t="s">
        <v>1803</v>
      </c>
      <c r="F1693" s="92"/>
      <c r="G1693" s="108"/>
      <c r="H1693" s="1" t="s">
        <v>2</v>
      </c>
    </row>
    <row r="1694" spans="3:10" x14ac:dyDescent="0.4">
      <c r="C1694" s="100">
        <v>1682</v>
      </c>
      <c r="D1694" s="94" t="s">
        <v>68</v>
      </c>
      <c r="E1694" s="97"/>
      <c r="F1694" s="95"/>
      <c r="G1694" s="99">
        <f>COUNTIF(G1695:G1720,"○")</f>
        <v>0</v>
      </c>
      <c r="H1694" s="1" t="s">
        <v>2</v>
      </c>
      <c r="J1694" s="119" t="str">
        <f>IF(G1694&gt;0,VALUE(1),"")</f>
        <v/>
      </c>
    </row>
    <row r="1695" spans="3:10" x14ac:dyDescent="0.4">
      <c r="C1695" s="100">
        <v>1683</v>
      </c>
      <c r="D1695" s="93" t="s">
        <v>68</v>
      </c>
      <c r="E1695" s="92" t="s">
        <v>1804</v>
      </c>
      <c r="F1695" s="92"/>
      <c r="G1695" s="108"/>
      <c r="H1695" s="1" t="s">
        <v>2</v>
      </c>
    </row>
    <row r="1696" spans="3:10" x14ac:dyDescent="0.4">
      <c r="C1696" s="100">
        <v>1684</v>
      </c>
      <c r="D1696" s="93" t="s">
        <v>68</v>
      </c>
      <c r="E1696" s="92" t="s">
        <v>1805</v>
      </c>
      <c r="F1696" s="92"/>
      <c r="G1696" s="108"/>
      <c r="H1696" s="1" t="s">
        <v>2</v>
      </c>
    </row>
    <row r="1697" spans="3:8" x14ac:dyDescent="0.4">
      <c r="C1697" s="100">
        <v>1685</v>
      </c>
      <c r="D1697" s="93" t="s">
        <v>68</v>
      </c>
      <c r="E1697" s="92" t="s">
        <v>1806</v>
      </c>
      <c r="F1697" s="92"/>
      <c r="G1697" s="108"/>
      <c r="H1697" s="1" t="s">
        <v>2</v>
      </c>
    </row>
    <row r="1698" spans="3:8" x14ac:dyDescent="0.4">
      <c r="C1698" s="100">
        <v>1686</v>
      </c>
      <c r="D1698" s="93" t="s">
        <v>68</v>
      </c>
      <c r="E1698" s="92" t="s">
        <v>1807</v>
      </c>
      <c r="F1698" s="92"/>
      <c r="G1698" s="108"/>
      <c r="H1698" s="1" t="s">
        <v>2</v>
      </c>
    </row>
    <row r="1699" spans="3:8" x14ac:dyDescent="0.4">
      <c r="C1699" s="100">
        <v>1687</v>
      </c>
      <c r="D1699" s="93" t="s">
        <v>68</v>
      </c>
      <c r="E1699" s="92" t="s">
        <v>1808</v>
      </c>
      <c r="F1699" s="92"/>
      <c r="G1699" s="108"/>
      <c r="H1699" s="1" t="s">
        <v>2</v>
      </c>
    </row>
    <row r="1700" spans="3:8" x14ac:dyDescent="0.4">
      <c r="C1700" s="100">
        <v>1688</v>
      </c>
      <c r="D1700" s="93" t="s">
        <v>68</v>
      </c>
      <c r="E1700" s="92" t="s">
        <v>1809</v>
      </c>
      <c r="F1700" s="92"/>
      <c r="G1700" s="108"/>
      <c r="H1700" s="1" t="s">
        <v>2</v>
      </c>
    </row>
    <row r="1701" spans="3:8" x14ac:dyDescent="0.4">
      <c r="C1701" s="100">
        <v>1689</v>
      </c>
      <c r="D1701" s="93" t="s">
        <v>68</v>
      </c>
      <c r="E1701" s="92" t="s">
        <v>1810</v>
      </c>
      <c r="F1701" s="92"/>
      <c r="G1701" s="108"/>
      <c r="H1701" s="1" t="s">
        <v>2</v>
      </c>
    </row>
    <row r="1702" spans="3:8" x14ac:dyDescent="0.4">
      <c r="C1702" s="100">
        <v>1690</v>
      </c>
      <c r="D1702" s="93" t="s">
        <v>68</v>
      </c>
      <c r="E1702" s="92" t="s">
        <v>1811</v>
      </c>
      <c r="F1702" s="92"/>
      <c r="G1702" s="108"/>
      <c r="H1702" s="1" t="s">
        <v>2</v>
      </c>
    </row>
    <row r="1703" spans="3:8" x14ac:dyDescent="0.4">
      <c r="C1703" s="100">
        <v>1691</v>
      </c>
      <c r="D1703" s="93" t="s">
        <v>68</v>
      </c>
      <c r="E1703" s="92" t="s">
        <v>1812</v>
      </c>
      <c r="F1703" s="92" t="s">
        <v>1920</v>
      </c>
      <c r="G1703" s="108"/>
      <c r="H1703" s="1" t="s">
        <v>2</v>
      </c>
    </row>
    <row r="1704" spans="3:8" x14ac:dyDescent="0.4">
      <c r="C1704" s="100">
        <v>1692</v>
      </c>
      <c r="D1704" s="93" t="s">
        <v>68</v>
      </c>
      <c r="E1704" s="92" t="s">
        <v>1813</v>
      </c>
      <c r="F1704" s="92" t="s">
        <v>1920</v>
      </c>
      <c r="G1704" s="108"/>
      <c r="H1704" s="1" t="s">
        <v>2</v>
      </c>
    </row>
    <row r="1705" spans="3:8" x14ac:dyDescent="0.4">
      <c r="C1705" s="100">
        <v>1693</v>
      </c>
      <c r="D1705" s="93" t="s">
        <v>68</v>
      </c>
      <c r="E1705" s="92" t="s">
        <v>1814</v>
      </c>
      <c r="F1705" s="92" t="s">
        <v>1920</v>
      </c>
      <c r="G1705" s="108"/>
      <c r="H1705" s="1" t="s">
        <v>2</v>
      </c>
    </row>
    <row r="1706" spans="3:8" x14ac:dyDescent="0.4">
      <c r="C1706" s="100">
        <v>1694</v>
      </c>
      <c r="D1706" s="93" t="s">
        <v>68</v>
      </c>
      <c r="E1706" s="92" t="s">
        <v>1815</v>
      </c>
      <c r="F1706" s="92"/>
      <c r="G1706" s="108"/>
      <c r="H1706" s="1" t="s">
        <v>2</v>
      </c>
    </row>
    <row r="1707" spans="3:8" x14ac:dyDescent="0.4">
      <c r="C1707" s="100">
        <v>1695</v>
      </c>
      <c r="D1707" s="93" t="s">
        <v>68</v>
      </c>
      <c r="E1707" s="92" t="s">
        <v>1816</v>
      </c>
      <c r="F1707" s="92" t="s">
        <v>1920</v>
      </c>
      <c r="G1707" s="108"/>
      <c r="H1707" s="1" t="s">
        <v>2</v>
      </c>
    </row>
    <row r="1708" spans="3:8" x14ac:dyDescent="0.4">
      <c r="C1708" s="100">
        <v>1696</v>
      </c>
      <c r="D1708" s="93" t="s">
        <v>68</v>
      </c>
      <c r="E1708" s="92" t="s">
        <v>1817</v>
      </c>
      <c r="F1708" s="92"/>
      <c r="G1708" s="108"/>
      <c r="H1708" s="1" t="s">
        <v>2</v>
      </c>
    </row>
    <row r="1709" spans="3:8" x14ac:dyDescent="0.4">
      <c r="C1709" s="100">
        <v>1697</v>
      </c>
      <c r="D1709" s="93" t="s">
        <v>68</v>
      </c>
      <c r="E1709" s="92" t="s">
        <v>1818</v>
      </c>
      <c r="F1709" s="92" t="s">
        <v>1920</v>
      </c>
      <c r="G1709" s="108"/>
      <c r="H1709" s="1" t="s">
        <v>2</v>
      </c>
    </row>
    <row r="1710" spans="3:8" x14ac:dyDescent="0.4">
      <c r="C1710" s="100">
        <v>1698</v>
      </c>
      <c r="D1710" s="93" t="s">
        <v>68</v>
      </c>
      <c r="E1710" s="92" t="s">
        <v>1819</v>
      </c>
      <c r="F1710" s="92" t="s">
        <v>1920</v>
      </c>
      <c r="G1710" s="108"/>
      <c r="H1710" s="1" t="s">
        <v>2</v>
      </c>
    </row>
    <row r="1711" spans="3:8" x14ac:dyDescent="0.4">
      <c r="C1711" s="100">
        <v>1699</v>
      </c>
      <c r="D1711" s="93" t="s">
        <v>68</v>
      </c>
      <c r="E1711" s="92" t="s">
        <v>1820</v>
      </c>
      <c r="F1711" s="92" t="s">
        <v>1920</v>
      </c>
      <c r="G1711" s="108"/>
      <c r="H1711" s="1" t="s">
        <v>2</v>
      </c>
    </row>
    <row r="1712" spans="3:8" x14ac:dyDescent="0.4">
      <c r="C1712" s="100">
        <v>1700</v>
      </c>
      <c r="D1712" s="93" t="s">
        <v>68</v>
      </c>
      <c r="E1712" s="92" t="s">
        <v>1821</v>
      </c>
      <c r="F1712" s="92" t="s">
        <v>1920</v>
      </c>
      <c r="G1712" s="108"/>
      <c r="H1712" s="1" t="s">
        <v>2</v>
      </c>
    </row>
    <row r="1713" spans="3:10" x14ac:dyDescent="0.4">
      <c r="C1713" s="100">
        <v>1701</v>
      </c>
      <c r="D1713" s="93" t="s">
        <v>68</v>
      </c>
      <c r="E1713" s="92" t="s">
        <v>1822</v>
      </c>
      <c r="F1713" s="92" t="s">
        <v>1920</v>
      </c>
      <c r="G1713" s="108"/>
      <c r="H1713" s="1" t="s">
        <v>2</v>
      </c>
    </row>
    <row r="1714" spans="3:10" x14ac:dyDescent="0.4">
      <c r="C1714" s="100">
        <v>1702</v>
      </c>
      <c r="D1714" s="93" t="s">
        <v>68</v>
      </c>
      <c r="E1714" s="92" t="s">
        <v>1823</v>
      </c>
      <c r="F1714" s="92"/>
      <c r="G1714" s="108"/>
      <c r="H1714" s="1" t="s">
        <v>2</v>
      </c>
    </row>
    <row r="1715" spans="3:10" x14ac:dyDescent="0.4">
      <c r="C1715" s="100">
        <v>1703</v>
      </c>
      <c r="D1715" s="93" t="s">
        <v>68</v>
      </c>
      <c r="E1715" s="92" t="s">
        <v>1824</v>
      </c>
      <c r="F1715" s="92" t="s">
        <v>1920</v>
      </c>
      <c r="G1715" s="108"/>
      <c r="H1715" s="1" t="s">
        <v>2</v>
      </c>
    </row>
    <row r="1716" spans="3:10" x14ac:dyDescent="0.4">
      <c r="C1716" s="100">
        <v>1704</v>
      </c>
      <c r="D1716" s="93" t="s">
        <v>68</v>
      </c>
      <c r="E1716" s="92" t="s">
        <v>1825</v>
      </c>
      <c r="F1716" s="92" t="s">
        <v>1920</v>
      </c>
      <c r="G1716" s="108"/>
      <c r="H1716" s="1" t="s">
        <v>2</v>
      </c>
    </row>
    <row r="1717" spans="3:10" x14ac:dyDescent="0.4">
      <c r="C1717" s="100">
        <v>1705</v>
      </c>
      <c r="D1717" s="93" t="s">
        <v>68</v>
      </c>
      <c r="E1717" s="92" t="s">
        <v>516</v>
      </c>
      <c r="F1717" s="92" t="s">
        <v>1920</v>
      </c>
      <c r="G1717" s="108"/>
      <c r="H1717" s="1" t="s">
        <v>2</v>
      </c>
    </row>
    <row r="1718" spans="3:10" x14ac:dyDescent="0.4">
      <c r="C1718" s="100">
        <v>1706</v>
      </c>
      <c r="D1718" s="93" t="s">
        <v>68</v>
      </c>
      <c r="E1718" s="92" t="s">
        <v>1826</v>
      </c>
      <c r="F1718" s="92"/>
      <c r="G1718" s="108"/>
      <c r="H1718" s="1" t="s">
        <v>2</v>
      </c>
    </row>
    <row r="1719" spans="3:10" x14ac:dyDescent="0.4">
      <c r="C1719" s="100">
        <v>1707</v>
      </c>
      <c r="D1719" s="93" t="s">
        <v>68</v>
      </c>
      <c r="E1719" s="92" t="s">
        <v>1827</v>
      </c>
      <c r="F1719" s="92" t="s">
        <v>1920</v>
      </c>
      <c r="G1719" s="108"/>
      <c r="H1719" s="1" t="s">
        <v>2</v>
      </c>
    </row>
    <row r="1720" spans="3:10" x14ac:dyDescent="0.4">
      <c r="C1720" s="100">
        <v>1708</v>
      </c>
      <c r="D1720" s="93" t="s">
        <v>68</v>
      </c>
      <c r="E1720" s="92" t="s">
        <v>1828</v>
      </c>
      <c r="F1720" s="92" t="s">
        <v>1920</v>
      </c>
      <c r="G1720" s="108"/>
      <c r="H1720" s="1" t="s">
        <v>2</v>
      </c>
    </row>
    <row r="1721" spans="3:10" x14ac:dyDescent="0.4">
      <c r="C1721" s="100">
        <v>1709</v>
      </c>
      <c r="D1721" s="94" t="s">
        <v>69</v>
      </c>
      <c r="E1721" s="97"/>
      <c r="F1721" s="95"/>
      <c r="G1721" s="99">
        <f>COUNTIF(G1722:G1764,"○")</f>
        <v>0</v>
      </c>
      <c r="H1721" s="1" t="s">
        <v>2</v>
      </c>
      <c r="J1721" s="119" t="str">
        <f>IF(G1721&gt;0,VALUE(1),"")</f>
        <v/>
      </c>
    </row>
    <row r="1722" spans="3:10" x14ac:dyDescent="0.4">
      <c r="C1722" s="100">
        <v>1710</v>
      </c>
      <c r="D1722" s="93" t="s">
        <v>69</v>
      </c>
      <c r="E1722" s="92" t="s">
        <v>1829</v>
      </c>
      <c r="F1722" s="92"/>
      <c r="G1722" s="108"/>
      <c r="H1722" s="1" t="s">
        <v>2</v>
      </c>
    </row>
    <row r="1723" spans="3:10" x14ac:dyDescent="0.4">
      <c r="C1723" s="100">
        <v>1711</v>
      </c>
      <c r="D1723" s="93" t="s">
        <v>69</v>
      </c>
      <c r="E1723" s="92" t="s">
        <v>1830</v>
      </c>
      <c r="F1723" s="92"/>
      <c r="G1723" s="108"/>
      <c r="H1723" s="1" t="s">
        <v>2</v>
      </c>
    </row>
    <row r="1724" spans="3:10" x14ac:dyDescent="0.4">
      <c r="C1724" s="100">
        <v>1712</v>
      </c>
      <c r="D1724" s="93" t="s">
        <v>69</v>
      </c>
      <c r="E1724" s="92" t="s">
        <v>1831</v>
      </c>
      <c r="F1724" s="92"/>
      <c r="G1724" s="108"/>
      <c r="H1724" s="1" t="s">
        <v>2</v>
      </c>
    </row>
    <row r="1725" spans="3:10" x14ac:dyDescent="0.4">
      <c r="C1725" s="100">
        <v>1713</v>
      </c>
      <c r="D1725" s="93" t="s">
        <v>69</v>
      </c>
      <c r="E1725" s="92" t="s">
        <v>1832</v>
      </c>
      <c r="F1725" s="92"/>
      <c r="G1725" s="108"/>
      <c r="H1725" s="1" t="s">
        <v>2</v>
      </c>
    </row>
    <row r="1726" spans="3:10" x14ac:dyDescent="0.4">
      <c r="C1726" s="100">
        <v>1714</v>
      </c>
      <c r="D1726" s="93" t="s">
        <v>69</v>
      </c>
      <c r="E1726" s="92" t="s">
        <v>1833</v>
      </c>
      <c r="F1726" s="92"/>
      <c r="G1726" s="108"/>
      <c r="H1726" s="1" t="s">
        <v>2</v>
      </c>
    </row>
    <row r="1727" spans="3:10" x14ac:dyDescent="0.4">
      <c r="C1727" s="100">
        <v>1715</v>
      </c>
      <c r="D1727" s="93" t="s">
        <v>69</v>
      </c>
      <c r="E1727" s="92" t="s">
        <v>1834</v>
      </c>
      <c r="F1727" s="92"/>
      <c r="G1727" s="108"/>
      <c r="H1727" s="1" t="s">
        <v>2</v>
      </c>
    </row>
    <row r="1728" spans="3:10" x14ac:dyDescent="0.4">
      <c r="C1728" s="100">
        <v>1716</v>
      </c>
      <c r="D1728" s="93" t="s">
        <v>69</v>
      </c>
      <c r="E1728" s="92" t="s">
        <v>1835</v>
      </c>
      <c r="F1728" s="92"/>
      <c r="G1728" s="108"/>
      <c r="H1728" s="1" t="s">
        <v>2</v>
      </c>
    </row>
    <row r="1729" spans="3:8" x14ac:dyDescent="0.4">
      <c r="C1729" s="100">
        <v>1717</v>
      </c>
      <c r="D1729" s="93" t="s">
        <v>69</v>
      </c>
      <c r="E1729" s="92" t="s">
        <v>1836</v>
      </c>
      <c r="F1729" s="92"/>
      <c r="G1729" s="108"/>
      <c r="H1729" s="1" t="s">
        <v>2</v>
      </c>
    </row>
    <row r="1730" spans="3:8" x14ac:dyDescent="0.4">
      <c r="C1730" s="100">
        <v>1718</v>
      </c>
      <c r="D1730" s="93" t="s">
        <v>69</v>
      </c>
      <c r="E1730" s="92" t="s">
        <v>1837</v>
      </c>
      <c r="F1730" s="92"/>
      <c r="G1730" s="108"/>
      <c r="H1730" s="1" t="s">
        <v>2</v>
      </c>
    </row>
    <row r="1731" spans="3:8" x14ac:dyDescent="0.4">
      <c r="C1731" s="100">
        <v>1719</v>
      </c>
      <c r="D1731" s="93" t="s">
        <v>69</v>
      </c>
      <c r="E1731" s="92" t="s">
        <v>1838</v>
      </c>
      <c r="F1731" s="92"/>
      <c r="G1731" s="108"/>
      <c r="H1731" s="1" t="s">
        <v>2</v>
      </c>
    </row>
    <row r="1732" spans="3:8" x14ac:dyDescent="0.4">
      <c r="C1732" s="100">
        <v>1720</v>
      </c>
      <c r="D1732" s="93" t="s">
        <v>69</v>
      </c>
      <c r="E1732" s="92" t="s">
        <v>1839</v>
      </c>
      <c r="F1732" s="92"/>
      <c r="G1732" s="108"/>
      <c r="H1732" s="1" t="s">
        <v>2</v>
      </c>
    </row>
    <row r="1733" spans="3:8" x14ac:dyDescent="0.4">
      <c r="C1733" s="100">
        <v>1721</v>
      </c>
      <c r="D1733" s="93" t="s">
        <v>69</v>
      </c>
      <c r="E1733" s="92" t="s">
        <v>1840</v>
      </c>
      <c r="F1733" s="92"/>
      <c r="G1733" s="108"/>
      <c r="H1733" s="1" t="s">
        <v>2</v>
      </c>
    </row>
    <row r="1734" spans="3:8" x14ac:dyDescent="0.4">
      <c r="C1734" s="100">
        <v>1722</v>
      </c>
      <c r="D1734" s="93" t="s">
        <v>69</v>
      </c>
      <c r="E1734" s="92" t="s">
        <v>1841</v>
      </c>
      <c r="F1734" s="92"/>
      <c r="G1734" s="108"/>
      <c r="H1734" s="1" t="s">
        <v>2</v>
      </c>
    </row>
    <row r="1735" spans="3:8" x14ac:dyDescent="0.4">
      <c r="C1735" s="100">
        <v>1723</v>
      </c>
      <c r="D1735" s="93" t="s">
        <v>69</v>
      </c>
      <c r="E1735" s="92" t="s">
        <v>1842</v>
      </c>
      <c r="F1735" s="92"/>
      <c r="G1735" s="108"/>
      <c r="H1735" s="1" t="s">
        <v>2</v>
      </c>
    </row>
    <row r="1736" spans="3:8" x14ac:dyDescent="0.4">
      <c r="C1736" s="100">
        <v>1724</v>
      </c>
      <c r="D1736" s="93" t="s">
        <v>69</v>
      </c>
      <c r="E1736" s="92" t="s">
        <v>1843</v>
      </c>
      <c r="F1736" s="92"/>
      <c r="G1736" s="108"/>
      <c r="H1736" s="1" t="s">
        <v>2</v>
      </c>
    </row>
    <row r="1737" spans="3:8" x14ac:dyDescent="0.4">
      <c r="C1737" s="100">
        <v>1725</v>
      </c>
      <c r="D1737" s="93" t="s">
        <v>69</v>
      </c>
      <c r="E1737" s="92" t="s">
        <v>1844</v>
      </c>
      <c r="F1737" s="92"/>
      <c r="G1737" s="108"/>
      <c r="H1737" s="1" t="s">
        <v>2</v>
      </c>
    </row>
    <row r="1738" spans="3:8" x14ac:dyDescent="0.4">
      <c r="C1738" s="100">
        <v>1726</v>
      </c>
      <c r="D1738" s="93" t="s">
        <v>69</v>
      </c>
      <c r="E1738" s="92" t="s">
        <v>1845</v>
      </c>
      <c r="F1738" s="92"/>
      <c r="G1738" s="108"/>
      <c r="H1738" s="1" t="s">
        <v>2</v>
      </c>
    </row>
    <row r="1739" spans="3:8" x14ac:dyDescent="0.4">
      <c r="C1739" s="100">
        <v>1727</v>
      </c>
      <c r="D1739" s="93" t="s">
        <v>69</v>
      </c>
      <c r="E1739" s="92" t="s">
        <v>1846</v>
      </c>
      <c r="F1739" s="92"/>
      <c r="G1739" s="108"/>
      <c r="H1739" s="1" t="s">
        <v>2</v>
      </c>
    </row>
    <row r="1740" spans="3:8" x14ac:dyDescent="0.4">
      <c r="C1740" s="100">
        <v>1728</v>
      </c>
      <c r="D1740" s="93" t="s">
        <v>69</v>
      </c>
      <c r="E1740" s="92" t="s">
        <v>1847</v>
      </c>
      <c r="F1740" s="92"/>
      <c r="G1740" s="108"/>
      <c r="H1740" s="1" t="s">
        <v>2</v>
      </c>
    </row>
    <row r="1741" spans="3:8" x14ac:dyDescent="0.4">
      <c r="C1741" s="100">
        <v>1729</v>
      </c>
      <c r="D1741" s="93" t="s">
        <v>69</v>
      </c>
      <c r="E1741" s="92" t="s">
        <v>1848</v>
      </c>
      <c r="F1741" s="92" t="s">
        <v>1920</v>
      </c>
      <c r="G1741" s="108"/>
      <c r="H1741" s="1" t="s">
        <v>2</v>
      </c>
    </row>
    <row r="1742" spans="3:8" x14ac:dyDescent="0.4">
      <c r="C1742" s="100">
        <v>1730</v>
      </c>
      <c r="D1742" s="93" t="s">
        <v>69</v>
      </c>
      <c r="E1742" s="92" t="s">
        <v>1849</v>
      </c>
      <c r="F1742" s="92" t="s">
        <v>1920</v>
      </c>
      <c r="G1742" s="108"/>
      <c r="H1742" s="1" t="s">
        <v>2</v>
      </c>
    </row>
    <row r="1743" spans="3:8" x14ac:dyDescent="0.4">
      <c r="C1743" s="100">
        <v>1731</v>
      </c>
      <c r="D1743" s="93" t="s">
        <v>69</v>
      </c>
      <c r="E1743" s="92" t="s">
        <v>1850</v>
      </c>
      <c r="F1743" s="92"/>
      <c r="G1743" s="108"/>
      <c r="H1743" s="1" t="s">
        <v>2</v>
      </c>
    </row>
    <row r="1744" spans="3:8" x14ac:dyDescent="0.4">
      <c r="C1744" s="100">
        <v>1732</v>
      </c>
      <c r="D1744" s="93" t="s">
        <v>69</v>
      </c>
      <c r="E1744" s="92" t="s">
        <v>1851</v>
      </c>
      <c r="F1744" s="92" t="s">
        <v>1920</v>
      </c>
      <c r="G1744" s="108"/>
      <c r="H1744" s="1" t="s">
        <v>2</v>
      </c>
    </row>
    <row r="1745" spans="3:8" x14ac:dyDescent="0.4">
      <c r="C1745" s="100">
        <v>1733</v>
      </c>
      <c r="D1745" s="93" t="s">
        <v>69</v>
      </c>
      <c r="E1745" s="92" t="s">
        <v>1852</v>
      </c>
      <c r="F1745" s="92" t="s">
        <v>1920</v>
      </c>
      <c r="G1745" s="108"/>
      <c r="H1745" s="1" t="s">
        <v>2</v>
      </c>
    </row>
    <row r="1746" spans="3:8" x14ac:dyDescent="0.4">
      <c r="C1746" s="100">
        <v>1734</v>
      </c>
      <c r="D1746" s="93" t="s">
        <v>69</v>
      </c>
      <c r="E1746" s="92" t="s">
        <v>1853</v>
      </c>
      <c r="F1746" s="92" t="s">
        <v>1920</v>
      </c>
      <c r="G1746" s="108"/>
      <c r="H1746" s="1" t="s">
        <v>2</v>
      </c>
    </row>
    <row r="1747" spans="3:8" x14ac:dyDescent="0.4">
      <c r="C1747" s="100">
        <v>1735</v>
      </c>
      <c r="D1747" s="93" t="s">
        <v>69</v>
      </c>
      <c r="E1747" s="92" t="s">
        <v>1854</v>
      </c>
      <c r="F1747" s="92" t="s">
        <v>1920</v>
      </c>
      <c r="G1747" s="108"/>
      <c r="H1747" s="1" t="s">
        <v>2</v>
      </c>
    </row>
    <row r="1748" spans="3:8" x14ac:dyDescent="0.4">
      <c r="C1748" s="100">
        <v>1736</v>
      </c>
      <c r="D1748" s="93" t="s">
        <v>69</v>
      </c>
      <c r="E1748" s="92" t="s">
        <v>1855</v>
      </c>
      <c r="F1748" s="92" t="s">
        <v>1920</v>
      </c>
      <c r="G1748" s="108"/>
      <c r="H1748" s="1" t="s">
        <v>2</v>
      </c>
    </row>
    <row r="1749" spans="3:8" x14ac:dyDescent="0.4">
      <c r="C1749" s="100">
        <v>1737</v>
      </c>
      <c r="D1749" s="93" t="s">
        <v>69</v>
      </c>
      <c r="E1749" s="92" t="s">
        <v>1856</v>
      </c>
      <c r="F1749" s="92" t="s">
        <v>1920</v>
      </c>
      <c r="G1749" s="108"/>
      <c r="H1749" s="1" t="s">
        <v>2</v>
      </c>
    </row>
    <row r="1750" spans="3:8" x14ac:dyDescent="0.4">
      <c r="C1750" s="100">
        <v>1738</v>
      </c>
      <c r="D1750" s="93" t="s">
        <v>69</v>
      </c>
      <c r="E1750" s="92" t="s">
        <v>1857</v>
      </c>
      <c r="F1750" s="92" t="s">
        <v>1920</v>
      </c>
      <c r="G1750" s="108"/>
      <c r="H1750" s="1" t="s">
        <v>2</v>
      </c>
    </row>
    <row r="1751" spans="3:8" x14ac:dyDescent="0.4">
      <c r="C1751" s="100">
        <v>1739</v>
      </c>
      <c r="D1751" s="93" t="s">
        <v>69</v>
      </c>
      <c r="E1751" s="92" t="s">
        <v>1858</v>
      </c>
      <c r="F1751" s="92" t="s">
        <v>1920</v>
      </c>
      <c r="G1751" s="108"/>
      <c r="H1751" s="1" t="s">
        <v>2</v>
      </c>
    </row>
    <row r="1752" spans="3:8" x14ac:dyDescent="0.4">
      <c r="C1752" s="100">
        <v>1740</v>
      </c>
      <c r="D1752" s="93" t="s">
        <v>69</v>
      </c>
      <c r="E1752" s="92" t="s">
        <v>1859</v>
      </c>
      <c r="F1752" s="92" t="s">
        <v>1920</v>
      </c>
      <c r="G1752" s="108"/>
      <c r="H1752" s="1" t="s">
        <v>2</v>
      </c>
    </row>
    <row r="1753" spans="3:8" x14ac:dyDescent="0.4">
      <c r="C1753" s="100">
        <v>1741</v>
      </c>
      <c r="D1753" s="93" t="s">
        <v>69</v>
      </c>
      <c r="E1753" s="92" t="s">
        <v>1860</v>
      </c>
      <c r="F1753" s="92"/>
      <c r="G1753" s="108"/>
      <c r="H1753" s="1" t="s">
        <v>2</v>
      </c>
    </row>
    <row r="1754" spans="3:8" x14ac:dyDescent="0.4">
      <c r="C1754" s="100">
        <v>1742</v>
      </c>
      <c r="D1754" s="93" t="s">
        <v>69</v>
      </c>
      <c r="E1754" s="92" t="s">
        <v>1861</v>
      </c>
      <c r="F1754" s="92" t="s">
        <v>1920</v>
      </c>
      <c r="G1754" s="108"/>
      <c r="H1754" s="1" t="s">
        <v>2</v>
      </c>
    </row>
    <row r="1755" spans="3:8" x14ac:dyDescent="0.4">
      <c r="C1755" s="100">
        <v>1743</v>
      </c>
      <c r="D1755" s="93" t="s">
        <v>69</v>
      </c>
      <c r="E1755" s="92" t="s">
        <v>1862</v>
      </c>
      <c r="F1755" s="92" t="s">
        <v>1920</v>
      </c>
      <c r="G1755" s="108"/>
      <c r="H1755" s="1" t="s">
        <v>2</v>
      </c>
    </row>
    <row r="1756" spans="3:8" x14ac:dyDescent="0.4">
      <c r="C1756" s="100">
        <v>1744</v>
      </c>
      <c r="D1756" s="93" t="s">
        <v>69</v>
      </c>
      <c r="E1756" s="92" t="s">
        <v>1863</v>
      </c>
      <c r="F1756" s="92" t="s">
        <v>1920</v>
      </c>
      <c r="G1756" s="108"/>
      <c r="H1756" s="1" t="s">
        <v>2</v>
      </c>
    </row>
    <row r="1757" spans="3:8" x14ac:dyDescent="0.4">
      <c r="C1757" s="100">
        <v>1745</v>
      </c>
      <c r="D1757" s="93" t="s">
        <v>69</v>
      </c>
      <c r="E1757" s="92" t="s">
        <v>1864</v>
      </c>
      <c r="F1757" s="92" t="s">
        <v>1920</v>
      </c>
      <c r="G1757" s="108"/>
      <c r="H1757" s="1" t="s">
        <v>2</v>
      </c>
    </row>
    <row r="1758" spans="3:8" x14ac:dyDescent="0.4">
      <c r="C1758" s="100">
        <v>1746</v>
      </c>
      <c r="D1758" s="93" t="s">
        <v>69</v>
      </c>
      <c r="E1758" s="92" t="s">
        <v>1865</v>
      </c>
      <c r="F1758" s="92" t="s">
        <v>1920</v>
      </c>
      <c r="G1758" s="108"/>
      <c r="H1758" s="1" t="s">
        <v>2</v>
      </c>
    </row>
    <row r="1759" spans="3:8" x14ac:dyDescent="0.4">
      <c r="C1759" s="100">
        <v>1747</v>
      </c>
      <c r="D1759" s="93" t="s">
        <v>69</v>
      </c>
      <c r="E1759" s="92" t="s">
        <v>1866</v>
      </c>
      <c r="F1759" s="92"/>
      <c r="G1759" s="108"/>
      <c r="H1759" s="1" t="s">
        <v>2</v>
      </c>
    </row>
    <row r="1760" spans="3:8" x14ac:dyDescent="0.4">
      <c r="C1760" s="100">
        <v>1748</v>
      </c>
      <c r="D1760" s="93" t="s">
        <v>69</v>
      </c>
      <c r="E1760" s="92" t="s">
        <v>1867</v>
      </c>
      <c r="F1760" s="92" t="s">
        <v>1920</v>
      </c>
      <c r="G1760" s="108"/>
      <c r="H1760" s="1" t="s">
        <v>2</v>
      </c>
    </row>
    <row r="1761" spans="3:10" x14ac:dyDescent="0.4">
      <c r="C1761" s="100">
        <v>1749</v>
      </c>
      <c r="D1761" s="93" t="s">
        <v>69</v>
      </c>
      <c r="E1761" s="92" t="s">
        <v>1868</v>
      </c>
      <c r="F1761" s="92" t="s">
        <v>1920</v>
      </c>
      <c r="G1761" s="108"/>
      <c r="H1761" s="1" t="s">
        <v>2</v>
      </c>
    </row>
    <row r="1762" spans="3:10" x14ac:dyDescent="0.4">
      <c r="C1762" s="100">
        <v>1750</v>
      </c>
      <c r="D1762" s="93" t="s">
        <v>69</v>
      </c>
      <c r="E1762" s="92" t="s">
        <v>1869</v>
      </c>
      <c r="F1762" s="92"/>
      <c r="G1762" s="108"/>
      <c r="H1762" s="1" t="s">
        <v>2</v>
      </c>
    </row>
    <row r="1763" spans="3:10" x14ac:dyDescent="0.4">
      <c r="C1763" s="100">
        <v>1751</v>
      </c>
      <c r="D1763" s="93" t="s">
        <v>69</v>
      </c>
      <c r="E1763" s="92" t="s">
        <v>1870</v>
      </c>
      <c r="F1763" s="92" t="s">
        <v>1920</v>
      </c>
      <c r="G1763" s="108"/>
      <c r="H1763" s="1" t="s">
        <v>2</v>
      </c>
    </row>
    <row r="1764" spans="3:10" x14ac:dyDescent="0.4">
      <c r="C1764" s="100">
        <v>1752</v>
      </c>
      <c r="D1764" s="93" t="s">
        <v>69</v>
      </c>
      <c r="E1764" s="92" t="s">
        <v>1871</v>
      </c>
      <c r="F1764" s="92" t="s">
        <v>1920</v>
      </c>
      <c r="G1764" s="108"/>
      <c r="H1764" s="1" t="s">
        <v>2</v>
      </c>
    </row>
    <row r="1765" spans="3:10" x14ac:dyDescent="0.4">
      <c r="C1765" s="100">
        <v>1753</v>
      </c>
      <c r="D1765" s="94" t="s">
        <v>70</v>
      </c>
      <c r="E1765" s="97"/>
      <c r="F1765" s="95"/>
      <c r="G1765" s="99">
        <f>COUNTIF(G1766:G1806,"○")</f>
        <v>0</v>
      </c>
      <c r="H1765" s="1" t="s">
        <v>2</v>
      </c>
      <c r="J1765" s="119" t="str">
        <f>IF(G1765&gt;0,VALUE(1),"")</f>
        <v/>
      </c>
    </row>
    <row r="1766" spans="3:10" x14ac:dyDescent="0.4">
      <c r="C1766" s="100">
        <v>1754</v>
      </c>
      <c r="D1766" s="93" t="s">
        <v>70</v>
      </c>
      <c r="E1766" s="92" t="s">
        <v>1872</v>
      </c>
      <c r="F1766" s="92"/>
      <c r="G1766" s="108"/>
      <c r="H1766" s="1" t="s">
        <v>2</v>
      </c>
    </row>
    <row r="1767" spans="3:10" x14ac:dyDescent="0.4">
      <c r="C1767" s="100">
        <v>1755</v>
      </c>
      <c r="D1767" s="93" t="s">
        <v>70</v>
      </c>
      <c r="E1767" s="92" t="s">
        <v>1873</v>
      </c>
      <c r="F1767" s="92"/>
      <c r="G1767" s="108"/>
      <c r="H1767" s="1" t="s">
        <v>2</v>
      </c>
    </row>
    <row r="1768" spans="3:10" x14ac:dyDescent="0.4">
      <c r="C1768" s="100">
        <v>1756</v>
      </c>
      <c r="D1768" s="93" t="s">
        <v>70</v>
      </c>
      <c r="E1768" s="92" t="s">
        <v>1874</v>
      </c>
      <c r="F1768" s="92"/>
      <c r="G1768" s="108"/>
      <c r="H1768" s="1" t="s">
        <v>2</v>
      </c>
    </row>
    <row r="1769" spans="3:10" x14ac:dyDescent="0.4">
      <c r="C1769" s="100">
        <v>1757</v>
      </c>
      <c r="D1769" s="93" t="s">
        <v>70</v>
      </c>
      <c r="E1769" s="92" t="s">
        <v>1875</v>
      </c>
      <c r="F1769" s="92"/>
      <c r="G1769" s="108"/>
      <c r="H1769" s="1" t="s">
        <v>2</v>
      </c>
    </row>
    <row r="1770" spans="3:10" x14ac:dyDescent="0.4">
      <c r="C1770" s="100">
        <v>1758</v>
      </c>
      <c r="D1770" s="93" t="s">
        <v>70</v>
      </c>
      <c r="E1770" s="92" t="s">
        <v>1876</v>
      </c>
      <c r="F1770" s="92"/>
      <c r="G1770" s="108"/>
      <c r="H1770" s="1" t="s">
        <v>2</v>
      </c>
    </row>
    <row r="1771" spans="3:10" x14ac:dyDescent="0.4">
      <c r="C1771" s="100">
        <v>1759</v>
      </c>
      <c r="D1771" s="93" t="s">
        <v>70</v>
      </c>
      <c r="E1771" s="92" t="s">
        <v>1877</v>
      </c>
      <c r="F1771" s="92"/>
      <c r="G1771" s="108"/>
      <c r="H1771" s="1" t="s">
        <v>2</v>
      </c>
    </row>
    <row r="1772" spans="3:10" x14ac:dyDescent="0.4">
      <c r="C1772" s="100">
        <v>1760</v>
      </c>
      <c r="D1772" s="93" t="s">
        <v>70</v>
      </c>
      <c r="E1772" s="92" t="s">
        <v>1878</v>
      </c>
      <c r="F1772" s="92"/>
      <c r="G1772" s="108"/>
      <c r="H1772" s="1" t="s">
        <v>2</v>
      </c>
    </row>
    <row r="1773" spans="3:10" x14ac:dyDescent="0.4">
      <c r="C1773" s="100">
        <v>1761</v>
      </c>
      <c r="D1773" s="93" t="s">
        <v>70</v>
      </c>
      <c r="E1773" s="92" t="s">
        <v>1879</v>
      </c>
      <c r="F1773" s="92"/>
      <c r="G1773" s="108"/>
      <c r="H1773" s="1" t="s">
        <v>2</v>
      </c>
    </row>
    <row r="1774" spans="3:10" x14ac:dyDescent="0.4">
      <c r="C1774" s="100">
        <v>1762</v>
      </c>
      <c r="D1774" s="93" t="s">
        <v>70</v>
      </c>
      <c r="E1774" s="92" t="s">
        <v>1880</v>
      </c>
      <c r="F1774" s="92"/>
      <c r="G1774" s="108"/>
      <c r="H1774" s="1" t="s">
        <v>2</v>
      </c>
    </row>
    <row r="1775" spans="3:10" x14ac:dyDescent="0.4">
      <c r="C1775" s="100">
        <v>1763</v>
      </c>
      <c r="D1775" s="93" t="s">
        <v>70</v>
      </c>
      <c r="E1775" s="92" t="s">
        <v>1881</v>
      </c>
      <c r="F1775" s="92"/>
      <c r="G1775" s="108"/>
      <c r="H1775" s="1" t="s">
        <v>2</v>
      </c>
    </row>
    <row r="1776" spans="3:10" x14ac:dyDescent="0.4">
      <c r="C1776" s="100">
        <v>1764</v>
      </c>
      <c r="D1776" s="93" t="s">
        <v>70</v>
      </c>
      <c r="E1776" s="92" t="s">
        <v>1882</v>
      </c>
      <c r="F1776" s="92"/>
      <c r="G1776" s="108"/>
      <c r="H1776" s="1" t="s">
        <v>2</v>
      </c>
    </row>
    <row r="1777" spans="3:8" x14ac:dyDescent="0.4">
      <c r="C1777" s="100">
        <v>1765</v>
      </c>
      <c r="D1777" s="93" t="s">
        <v>70</v>
      </c>
      <c r="E1777" s="92" t="s">
        <v>1883</v>
      </c>
      <c r="F1777" s="92"/>
      <c r="G1777" s="108"/>
      <c r="H1777" s="1" t="s">
        <v>2</v>
      </c>
    </row>
    <row r="1778" spans="3:8" x14ac:dyDescent="0.4">
      <c r="C1778" s="100">
        <v>1766</v>
      </c>
      <c r="D1778" s="93" t="s">
        <v>70</v>
      </c>
      <c r="E1778" s="92" t="s">
        <v>1884</v>
      </c>
      <c r="F1778" s="92" t="s">
        <v>1920</v>
      </c>
      <c r="G1778" s="108"/>
      <c r="H1778" s="1" t="s">
        <v>2</v>
      </c>
    </row>
    <row r="1779" spans="3:8" x14ac:dyDescent="0.4">
      <c r="C1779" s="100">
        <v>1767</v>
      </c>
      <c r="D1779" s="93" t="s">
        <v>70</v>
      </c>
      <c r="E1779" s="92" t="s">
        <v>1885</v>
      </c>
      <c r="F1779" s="92" t="s">
        <v>1920</v>
      </c>
      <c r="G1779" s="108"/>
      <c r="H1779" s="1" t="s">
        <v>2</v>
      </c>
    </row>
    <row r="1780" spans="3:8" x14ac:dyDescent="0.4">
      <c r="C1780" s="100">
        <v>1768</v>
      </c>
      <c r="D1780" s="93" t="s">
        <v>70</v>
      </c>
      <c r="E1780" s="92" t="s">
        <v>1886</v>
      </c>
      <c r="F1780" s="92" t="s">
        <v>1920</v>
      </c>
      <c r="G1780" s="108"/>
      <c r="H1780" s="1" t="s">
        <v>2</v>
      </c>
    </row>
    <row r="1781" spans="3:8" x14ac:dyDescent="0.4">
      <c r="C1781" s="100">
        <v>1769</v>
      </c>
      <c r="D1781" s="93" t="s">
        <v>70</v>
      </c>
      <c r="E1781" s="92" t="s">
        <v>1887</v>
      </c>
      <c r="F1781" s="92"/>
      <c r="G1781" s="108"/>
      <c r="H1781" s="1" t="s">
        <v>2</v>
      </c>
    </row>
    <row r="1782" spans="3:8" x14ac:dyDescent="0.4">
      <c r="C1782" s="100">
        <v>1770</v>
      </c>
      <c r="D1782" s="93" t="s">
        <v>70</v>
      </c>
      <c r="E1782" s="92" t="s">
        <v>1888</v>
      </c>
      <c r="F1782" s="92" t="s">
        <v>1920</v>
      </c>
      <c r="G1782" s="108"/>
      <c r="H1782" s="1" t="s">
        <v>2</v>
      </c>
    </row>
    <row r="1783" spans="3:8" x14ac:dyDescent="0.4">
      <c r="C1783" s="100">
        <v>1771</v>
      </c>
      <c r="D1783" s="93" t="s">
        <v>70</v>
      </c>
      <c r="E1783" s="92" t="s">
        <v>1889</v>
      </c>
      <c r="F1783" s="92" t="s">
        <v>1920</v>
      </c>
      <c r="G1783" s="108"/>
      <c r="H1783" s="1" t="s">
        <v>2</v>
      </c>
    </row>
    <row r="1784" spans="3:8" x14ac:dyDescent="0.4">
      <c r="C1784" s="100">
        <v>1772</v>
      </c>
      <c r="D1784" s="93" t="s">
        <v>70</v>
      </c>
      <c r="E1784" s="92" t="s">
        <v>1890</v>
      </c>
      <c r="F1784" s="92" t="s">
        <v>1920</v>
      </c>
      <c r="G1784" s="108"/>
      <c r="H1784" s="1" t="s">
        <v>2</v>
      </c>
    </row>
    <row r="1785" spans="3:8" x14ac:dyDescent="0.4">
      <c r="C1785" s="100">
        <v>1773</v>
      </c>
      <c r="D1785" s="93" t="s">
        <v>70</v>
      </c>
      <c r="E1785" s="92" t="s">
        <v>1891</v>
      </c>
      <c r="F1785" s="92" t="s">
        <v>1920</v>
      </c>
      <c r="G1785" s="108"/>
      <c r="H1785" s="1" t="s">
        <v>2</v>
      </c>
    </row>
    <row r="1786" spans="3:8" x14ac:dyDescent="0.4">
      <c r="C1786" s="100">
        <v>1774</v>
      </c>
      <c r="D1786" s="93" t="s">
        <v>70</v>
      </c>
      <c r="E1786" s="92" t="s">
        <v>1892</v>
      </c>
      <c r="F1786" s="92"/>
      <c r="G1786" s="108"/>
      <c r="H1786" s="1" t="s">
        <v>2</v>
      </c>
    </row>
    <row r="1787" spans="3:8" x14ac:dyDescent="0.4">
      <c r="C1787" s="100">
        <v>1775</v>
      </c>
      <c r="D1787" s="93" t="s">
        <v>70</v>
      </c>
      <c r="E1787" s="92" t="s">
        <v>1893</v>
      </c>
      <c r="F1787" s="92" t="s">
        <v>1920</v>
      </c>
      <c r="G1787" s="108"/>
      <c r="H1787" s="1" t="s">
        <v>2</v>
      </c>
    </row>
    <row r="1788" spans="3:8" x14ac:dyDescent="0.4">
      <c r="C1788" s="100">
        <v>1776</v>
      </c>
      <c r="D1788" s="93" t="s">
        <v>70</v>
      </c>
      <c r="E1788" s="92" t="s">
        <v>1894</v>
      </c>
      <c r="F1788" s="92"/>
      <c r="G1788" s="108"/>
      <c r="H1788" s="1" t="s">
        <v>2</v>
      </c>
    </row>
    <row r="1789" spans="3:8" x14ac:dyDescent="0.4">
      <c r="C1789" s="100">
        <v>1777</v>
      </c>
      <c r="D1789" s="93" t="s">
        <v>70</v>
      </c>
      <c r="E1789" s="92" t="s">
        <v>1895</v>
      </c>
      <c r="F1789" s="92"/>
      <c r="G1789" s="108"/>
      <c r="H1789" s="1" t="s">
        <v>2</v>
      </c>
    </row>
    <row r="1790" spans="3:8" x14ac:dyDescent="0.4">
      <c r="C1790" s="100">
        <v>1778</v>
      </c>
      <c r="D1790" s="93" t="s">
        <v>70</v>
      </c>
      <c r="E1790" s="92" t="s">
        <v>1896</v>
      </c>
      <c r="F1790" s="92"/>
      <c r="G1790" s="108"/>
      <c r="H1790" s="1" t="s">
        <v>2</v>
      </c>
    </row>
    <row r="1791" spans="3:8" x14ac:dyDescent="0.4">
      <c r="C1791" s="100">
        <v>1779</v>
      </c>
      <c r="D1791" s="93" t="s">
        <v>70</v>
      </c>
      <c r="E1791" s="92" t="s">
        <v>1897</v>
      </c>
      <c r="F1791" s="92"/>
      <c r="G1791" s="108"/>
      <c r="H1791" s="1" t="s">
        <v>2</v>
      </c>
    </row>
    <row r="1792" spans="3:8" x14ac:dyDescent="0.4">
      <c r="C1792" s="100">
        <v>1780</v>
      </c>
      <c r="D1792" s="93" t="s">
        <v>70</v>
      </c>
      <c r="E1792" s="92" t="s">
        <v>1898</v>
      </c>
      <c r="F1792" s="92"/>
      <c r="G1792" s="108"/>
      <c r="H1792" s="1" t="s">
        <v>2</v>
      </c>
    </row>
    <row r="1793" spans="3:8" x14ac:dyDescent="0.4">
      <c r="C1793" s="100">
        <v>1781</v>
      </c>
      <c r="D1793" s="93" t="s">
        <v>70</v>
      </c>
      <c r="E1793" s="92" t="s">
        <v>1899</v>
      </c>
      <c r="F1793" s="92"/>
      <c r="G1793" s="108"/>
      <c r="H1793" s="1" t="s">
        <v>2</v>
      </c>
    </row>
    <row r="1794" spans="3:8" x14ac:dyDescent="0.4">
      <c r="C1794" s="100">
        <v>1782</v>
      </c>
      <c r="D1794" s="93" t="s">
        <v>70</v>
      </c>
      <c r="E1794" s="92" t="s">
        <v>1900</v>
      </c>
      <c r="F1794" s="92" t="s">
        <v>1920</v>
      </c>
      <c r="G1794" s="108"/>
      <c r="H1794" s="1" t="s">
        <v>2</v>
      </c>
    </row>
    <row r="1795" spans="3:8" x14ac:dyDescent="0.4">
      <c r="C1795" s="100">
        <v>1783</v>
      </c>
      <c r="D1795" s="93" t="s">
        <v>70</v>
      </c>
      <c r="E1795" s="92" t="s">
        <v>1901</v>
      </c>
      <c r="F1795" s="92" t="s">
        <v>1920</v>
      </c>
      <c r="G1795" s="108"/>
      <c r="H1795" s="1" t="s">
        <v>2</v>
      </c>
    </row>
    <row r="1796" spans="3:8" x14ac:dyDescent="0.4">
      <c r="C1796" s="100">
        <v>1784</v>
      </c>
      <c r="D1796" s="93" t="s">
        <v>70</v>
      </c>
      <c r="E1796" s="92" t="s">
        <v>1902</v>
      </c>
      <c r="F1796" s="92" t="s">
        <v>1920</v>
      </c>
      <c r="G1796" s="108"/>
      <c r="H1796" s="1" t="s">
        <v>2</v>
      </c>
    </row>
    <row r="1797" spans="3:8" x14ac:dyDescent="0.4">
      <c r="C1797" s="100">
        <v>1785</v>
      </c>
      <c r="D1797" s="93" t="s">
        <v>70</v>
      </c>
      <c r="E1797" s="92" t="s">
        <v>1903</v>
      </c>
      <c r="F1797" s="92" t="s">
        <v>1920</v>
      </c>
      <c r="G1797" s="108"/>
      <c r="H1797" s="1" t="s">
        <v>2</v>
      </c>
    </row>
    <row r="1798" spans="3:8" x14ac:dyDescent="0.4">
      <c r="C1798" s="100">
        <v>1786</v>
      </c>
      <c r="D1798" s="93" t="s">
        <v>70</v>
      </c>
      <c r="E1798" s="92" t="s">
        <v>1904</v>
      </c>
      <c r="F1798" s="92" t="s">
        <v>1920</v>
      </c>
      <c r="G1798" s="108"/>
      <c r="H1798" s="1" t="s">
        <v>2</v>
      </c>
    </row>
    <row r="1799" spans="3:8" x14ac:dyDescent="0.4">
      <c r="C1799" s="100">
        <v>1787</v>
      </c>
      <c r="D1799" s="93" t="s">
        <v>70</v>
      </c>
      <c r="E1799" s="92" t="s">
        <v>1905</v>
      </c>
      <c r="F1799" s="92" t="s">
        <v>1920</v>
      </c>
      <c r="G1799" s="108"/>
      <c r="H1799" s="1" t="s">
        <v>2</v>
      </c>
    </row>
    <row r="1800" spans="3:8" x14ac:dyDescent="0.4">
      <c r="C1800" s="100">
        <v>1788</v>
      </c>
      <c r="D1800" s="93" t="s">
        <v>70</v>
      </c>
      <c r="E1800" s="92" t="s">
        <v>1906</v>
      </c>
      <c r="F1800" s="92" t="s">
        <v>1920</v>
      </c>
      <c r="G1800" s="108"/>
      <c r="H1800" s="1" t="s">
        <v>2</v>
      </c>
    </row>
    <row r="1801" spans="3:8" x14ac:dyDescent="0.4">
      <c r="C1801" s="100">
        <v>1789</v>
      </c>
      <c r="D1801" s="93" t="s">
        <v>70</v>
      </c>
      <c r="E1801" s="92" t="s">
        <v>1907</v>
      </c>
      <c r="F1801" s="92" t="s">
        <v>1920</v>
      </c>
      <c r="G1801" s="108"/>
      <c r="H1801" s="1" t="s">
        <v>2</v>
      </c>
    </row>
    <row r="1802" spans="3:8" x14ac:dyDescent="0.4">
      <c r="C1802" s="100">
        <v>1790</v>
      </c>
      <c r="D1802" s="93" t="s">
        <v>70</v>
      </c>
      <c r="E1802" s="92" t="s">
        <v>1908</v>
      </c>
      <c r="F1802" s="92"/>
      <c r="G1802" s="108"/>
      <c r="H1802" s="1" t="s">
        <v>2</v>
      </c>
    </row>
    <row r="1803" spans="3:8" x14ac:dyDescent="0.4">
      <c r="C1803" s="100">
        <v>1791</v>
      </c>
      <c r="D1803" s="93" t="s">
        <v>70</v>
      </c>
      <c r="E1803" s="92" t="s">
        <v>1909</v>
      </c>
      <c r="F1803" s="92"/>
      <c r="G1803" s="108"/>
      <c r="H1803" s="1" t="s">
        <v>2</v>
      </c>
    </row>
    <row r="1804" spans="3:8" x14ac:dyDescent="0.4">
      <c r="C1804" s="100">
        <v>1792</v>
      </c>
      <c r="D1804" s="93" t="s">
        <v>70</v>
      </c>
      <c r="E1804" s="92" t="s">
        <v>1910</v>
      </c>
      <c r="F1804" s="92" t="s">
        <v>1920</v>
      </c>
      <c r="G1804" s="108"/>
      <c r="H1804" s="1" t="s">
        <v>2</v>
      </c>
    </row>
    <row r="1805" spans="3:8" x14ac:dyDescent="0.4">
      <c r="C1805" s="100">
        <v>1793</v>
      </c>
      <c r="D1805" s="93" t="s">
        <v>70</v>
      </c>
      <c r="E1805" s="92" t="s">
        <v>1911</v>
      </c>
      <c r="F1805" s="92" t="s">
        <v>1920</v>
      </c>
      <c r="G1805" s="108"/>
      <c r="H1805" s="1" t="s">
        <v>2</v>
      </c>
    </row>
    <row r="1806" spans="3:8" x14ac:dyDescent="0.4">
      <c r="C1806" s="100">
        <v>1794</v>
      </c>
      <c r="D1806" s="93" t="s">
        <v>70</v>
      </c>
      <c r="E1806" s="92" t="s">
        <v>1912</v>
      </c>
      <c r="F1806" s="92" t="s">
        <v>1920</v>
      </c>
      <c r="G1806" s="108"/>
      <c r="H1806" s="1" t="s">
        <v>2</v>
      </c>
    </row>
    <row r="1807" spans="3:8" x14ac:dyDescent="0.4">
      <c r="C1807" s="1" t="s">
        <v>2</v>
      </c>
      <c r="D1807" s="1" t="s">
        <v>2</v>
      </c>
      <c r="E1807" s="1" t="s">
        <v>2</v>
      </c>
      <c r="F1807" s="1" t="s">
        <v>2</v>
      </c>
      <c r="G1807" s="107" t="s">
        <v>2</v>
      </c>
      <c r="H1807" s="1" t="s">
        <v>2</v>
      </c>
    </row>
  </sheetData>
  <sheetProtection selectLockedCells="1"/>
  <autoFilter ref="B12:H1807" xr:uid="{FC1FCA96-0EC6-4452-93ED-595FD4F2B98B}"/>
  <mergeCells count="3">
    <mergeCell ref="D10:D12"/>
    <mergeCell ref="E10:E12"/>
    <mergeCell ref="G10:G12"/>
  </mergeCells>
  <phoneticPr fontId="1"/>
  <dataValidations count="1">
    <dataValidation type="list" allowBlank="1" showInputMessage="1" showErrorMessage="1" sqref="G14:G198 G200:G239 G241:G273 G275:G309 G311:G335 G337:G371 G373:G431 G433:G476 G478:G502 G504:G538 G540:G602 G604:G657 G659:G720 G722:G754 G756:G785 G787:G801 G803:G821 G823:G839 G841:G867 G869:G945 G947:G988 G990:G1024 G1026:G1079 G1081:G1109 G1111:G1129 G1131:G1156 G1158:G1200 G1202:G1242 G1244:G1282 G1284:G1313 G1315:G1333 G1335:G1353 G1355:G1381 G1383:G1405 G1407:G1425 G1427:G1450 G1452:G1468 G1470:G1489 G1491:G1524 G1526:G1585 G1587:G1606 G1608:G1628 G1630:G1674 G1676:G1693 G1695:G1720 G1722:G1764 G1766:G1806" xr:uid="{57D1E4C8-6A2B-4BDA-9FF9-815831775217}">
      <formula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366D-ED1A-4755-AB2C-29AA1A1F758E}">
  <sheetPr>
    <tabColor theme="9" tint="0.79998168889431442"/>
    <pageSetUpPr fitToPage="1"/>
  </sheetPr>
  <dimension ref="B2:I50"/>
  <sheetViews>
    <sheetView showGridLines="0" zoomScaleNormal="100" workbookViewId="0"/>
  </sheetViews>
  <sheetFormatPr defaultColWidth="9" defaultRowHeight="16.5" x14ac:dyDescent="0.4"/>
  <cols>
    <col min="1" max="2" width="3.75" style="52" customWidth="1"/>
    <col min="3" max="3" width="3.125" style="52" customWidth="1"/>
    <col min="4" max="4" width="32.125" style="52" customWidth="1"/>
    <col min="5" max="5" width="39.625" style="52" customWidth="1"/>
    <col min="6" max="6" width="31.125" style="52" bestFit="1" customWidth="1"/>
    <col min="7" max="7" width="32.875" style="52" customWidth="1"/>
    <col min="8" max="8" width="31.375" style="52" customWidth="1"/>
    <col min="9" max="10" width="45.375" style="52" customWidth="1"/>
    <col min="11" max="16384" width="9" style="52"/>
  </cols>
  <sheetData>
    <row r="2" spans="2:9" x14ac:dyDescent="0.4">
      <c r="B2" s="51" t="s">
        <v>175</v>
      </c>
    </row>
    <row r="3" spans="2:9" x14ac:dyDescent="0.4">
      <c r="C3" s="52" t="s">
        <v>0</v>
      </c>
    </row>
    <row r="5" spans="2:9" x14ac:dyDescent="0.4">
      <c r="C5" s="52" t="s">
        <v>4</v>
      </c>
    </row>
    <row r="6" spans="2:9" x14ac:dyDescent="0.4">
      <c r="D6" s="53" t="s">
        <v>99</v>
      </c>
    </row>
    <row r="7" spans="2:9" x14ac:dyDescent="0.4">
      <c r="D7" s="54" t="s">
        <v>5</v>
      </c>
      <c r="E7" s="55">
        <f>ROUNDDOWN(F15/1000,0)</f>
        <v>0</v>
      </c>
      <c r="F7" s="52" t="s">
        <v>6</v>
      </c>
    </row>
    <row r="8" spans="2:9" x14ac:dyDescent="0.4">
      <c r="D8" s="54" t="s">
        <v>7</v>
      </c>
      <c r="E8" s="55">
        <f>ROUNDDOWN(F20/1000,0)</f>
        <v>0</v>
      </c>
      <c r="F8" s="52" t="s">
        <v>6</v>
      </c>
    </row>
    <row r="10" spans="2:9" x14ac:dyDescent="0.4">
      <c r="C10" s="52" t="s">
        <v>8</v>
      </c>
    </row>
    <row r="11" spans="2:9" s="56" customFormat="1" x14ac:dyDescent="0.4">
      <c r="D11" s="52"/>
      <c r="E11" s="52"/>
      <c r="F11" s="52"/>
      <c r="G11" s="52"/>
      <c r="H11" s="52"/>
    </row>
    <row r="12" spans="2:9" x14ac:dyDescent="0.4">
      <c r="D12" s="57" t="s">
        <v>9</v>
      </c>
      <c r="E12" s="58" t="s">
        <v>9</v>
      </c>
      <c r="F12" s="81" t="s">
        <v>185</v>
      </c>
      <c r="G12" s="81" t="s">
        <v>186</v>
      </c>
      <c r="I12" s="56"/>
    </row>
    <row r="13" spans="2:9" x14ac:dyDescent="0.4">
      <c r="D13" s="59" t="s">
        <v>157</v>
      </c>
      <c r="E13" s="86" t="s">
        <v>191</v>
      </c>
      <c r="F13" s="60">
        <f>IF(G13="","",G13)</f>
        <v>0</v>
      </c>
      <c r="G13" s="61">
        <f>F30+F47</f>
        <v>0</v>
      </c>
      <c r="I13" s="56"/>
    </row>
    <row r="14" spans="2:9" ht="33" x14ac:dyDescent="0.4">
      <c r="D14" s="62"/>
      <c r="E14" s="87" t="s">
        <v>192</v>
      </c>
      <c r="F14" s="61">
        <f>H47</f>
        <v>0</v>
      </c>
      <c r="G14" s="61">
        <f>H47</f>
        <v>0</v>
      </c>
      <c r="I14" s="53"/>
    </row>
    <row r="15" spans="2:9" x14ac:dyDescent="0.4">
      <c r="D15" s="63"/>
      <c r="E15" s="85" t="s">
        <v>10</v>
      </c>
      <c r="F15" s="64">
        <f>SUM(F13:F14)</f>
        <v>0</v>
      </c>
      <c r="G15" s="64">
        <f>SUM(G13:G14)</f>
        <v>0</v>
      </c>
      <c r="I15" s="56"/>
    </row>
    <row r="16" spans="2:9" x14ac:dyDescent="0.4">
      <c r="D16" s="59" t="s">
        <v>158</v>
      </c>
      <c r="E16" s="86" t="s">
        <v>11</v>
      </c>
      <c r="F16" s="91">
        <f>F15-F20-F19-F18-F17</f>
        <v>0</v>
      </c>
      <c r="G16" s="82"/>
      <c r="I16" s="53"/>
    </row>
    <row r="17" spans="4:9" x14ac:dyDescent="0.4">
      <c r="D17" s="62"/>
      <c r="E17" s="86" t="s">
        <v>12</v>
      </c>
      <c r="F17" s="65">
        <v>0</v>
      </c>
      <c r="G17" s="82"/>
      <c r="I17" s="53"/>
    </row>
    <row r="18" spans="4:9" x14ac:dyDescent="0.4">
      <c r="D18" s="62"/>
      <c r="E18" s="86" t="s">
        <v>13</v>
      </c>
      <c r="F18" s="65"/>
      <c r="G18" s="82"/>
      <c r="I18" s="53"/>
    </row>
    <row r="19" spans="4:9" x14ac:dyDescent="0.4">
      <c r="D19" s="62"/>
      <c r="E19" s="86" t="s">
        <v>14</v>
      </c>
      <c r="F19" s="65"/>
      <c r="G19" s="82"/>
      <c r="I19" s="53"/>
    </row>
    <row r="20" spans="4:9" x14ac:dyDescent="0.4">
      <c r="D20" s="63"/>
      <c r="E20" s="88" t="s">
        <v>193</v>
      </c>
      <c r="F20" s="64">
        <f>MIN(F15,12500000)</f>
        <v>0</v>
      </c>
      <c r="G20" s="82"/>
      <c r="I20" s="53"/>
    </row>
    <row r="21" spans="4:9" x14ac:dyDescent="0.4">
      <c r="F21" s="53"/>
    </row>
    <row r="22" spans="4:9" x14ac:dyDescent="0.4">
      <c r="D22" s="52" t="s">
        <v>159</v>
      </c>
      <c r="I22" s="53"/>
    </row>
    <row r="23" spans="4:9" s="56" customFormat="1" x14ac:dyDescent="0.4">
      <c r="D23" s="136" t="s">
        <v>160</v>
      </c>
      <c r="E23" s="136" t="s">
        <v>161</v>
      </c>
      <c r="F23" s="136" t="s">
        <v>162</v>
      </c>
      <c r="G23" s="136"/>
    </row>
    <row r="24" spans="4:9" s="56" customFormat="1" x14ac:dyDescent="0.4">
      <c r="D24" s="139"/>
      <c r="E24" s="139"/>
      <c r="F24" s="66" t="s">
        <v>163</v>
      </c>
      <c r="G24" s="66" t="s">
        <v>3</v>
      </c>
    </row>
    <row r="25" spans="4:9" x14ac:dyDescent="0.4">
      <c r="D25" s="67" t="s">
        <v>164</v>
      </c>
      <c r="E25" s="68"/>
      <c r="F25" s="69">
        <v>20000</v>
      </c>
      <c r="G25" s="69">
        <f>E25*F25</f>
        <v>0</v>
      </c>
      <c r="H25" s="56"/>
      <c r="I25" s="56"/>
    </row>
    <row r="26" spans="4:9" x14ac:dyDescent="0.4">
      <c r="D26" s="67" t="s">
        <v>166</v>
      </c>
      <c r="E26" s="68"/>
      <c r="F26" s="69">
        <v>40000</v>
      </c>
      <c r="G26" s="69">
        <f>E26*F26</f>
        <v>0</v>
      </c>
      <c r="H26" s="56"/>
      <c r="I26" s="56"/>
    </row>
    <row r="27" spans="4:9" x14ac:dyDescent="0.4">
      <c r="D27" s="67" t="s">
        <v>201</v>
      </c>
      <c r="E27" s="68"/>
      <c r="F27" s="69">
        <v>60000</v>
      </c>
      <c r="G27" s="69">
        <f>E27*F27</f>
        <v>0</v>
      </c>
      <c r="H27" s="56"/>
      <c r="I27" s="56"/>
    </row>
    <row r="28" spans="4:9" x14ac:dyDescent="0.4">
      <c r="D28" s="67" t="s">
        <v>165</v>
      </c>
      <c r="E28" s="68"/>
      <c r="F28" s="69">
        <v>40000</v>
      </c>
      <c r="G28" s="69">
        <f t="shared" ref="G28" si="0">E28*F28</f>
        <v>0</v>
      </c>
      <c r="H28" s="56"/>
      <c r="I28" s="53"/>
    </row>
    <row r="29" spans="4:9" x14ac:dyDescent="0.4">
      <c r="D29" s="67" t="s">
        <v>202</v>
      </c>
      <c r="E29" s="68"/>
      <c r="F29" s="69">
        <v>60000</v>
      </c>
      <c r="G29" s="69">
        <f>E29*F29</f>
        <v>0</v>
      </c>
      <c r="H29" s="56"/>
      <c r="I29" s="56"/>
    </row>
    <row r="30" spans="4:9" x14ac:dyDescent="0.4">
      <c r="D30" s="70" t="s">
        <v>167</v>
      </c>
      <c r="E30" s="71">
        <f>SUM(E25:E29)</f>
        <v>0</v>
      </c>
      <c r="F30" s="137">
        <f>SUM(G25:G29)</f>
        <v>0</v>
      </c>
      <c r="G30" s="138"/>
      <c r="H30" s="56"/>
      <c r="I30" s="56"/>
    </row>
    <row r="31" spans="4:9" x14ac:dyDescent="0.4">
      <c r="D31" s="72" t="s">
        <v>168</v>
      </c>
      <c r="I31" s="53"/>
    </row>
    <row r="32" spans="4:9" x14ac:dyDescent="0.4">
      <c r="D32" s="72" t="s">
        <v>187</v>
      </c>
      <c r="I32" s="53"/>
    </row>
    <row r="33" spans="4:9" x14ac:dyDescent="0.4">
      <c r="D33" s="72"/>
      <c r="I33" s="53"/>
    </row>
    <row r="34" spans="4:9" x14ac:dyDescent="0.4">
      <c r="D34" s="52" t="s">
        <v>169</v>
      </c>
      <c r="I34" s="53"/>
    </row>
    <row r="35" spans="4:9" s="56" customFormat="1" x14ac:dyDescent="0.4">
      <c r="D35" s="136" t="s">
        <v>170</v>
      </c>
      <c r="E35" s="136" t="s">
        <v>171</v>
      </c>
      <c r="F35" s="136" t="s">
        <v>162</v>
      </c>
      <c r="G35" s="136"/>
      <c r="H35" s="136" t="s">
        <v>172</v>
      </c>
      <c r="I35" s="136"/>
    </row>
    <row r="36" spans="4:9" s="56" customFormat="1" x14ac:dyDescent="0.4">
      <c r="D36" s="139"/>
      <c r="E36" s="139"/>
      <c r="F36" s="66" t="s">
        <v>163</v>
      </c>
      <c r="G36" s="66" t="s">
        <v>3</v>
      </c>
      <c r="H36" s="66" t="s">
        <v>163</v>
      </c>
      <c r="I36" s="66" t="s">
        <v>3</v>
      </c>
    </row>
    <row r="37" spans="4:9" x14ac:dyDescent="0.4">
      <c r="D37" s="67" t="s">
        <v>164</v>
      </c>
      <c r="E37" s="68"/>
      <c r="F37" s="69">
        <v>20000</v>
      </c>
      <c r="G37" s="69">
        <f t="shared" ref="G37:G45" si="1">E37*F37</f>
        <v>0</v>
      </c>
      <c r="H37" s="69">
        <v>20000</v>
      </c>
      <c r="I37" s="69">
        <f t="shared" ref="I37:I46" si="2">H37*E37</f>
        <v>0</v>
      </c>
    </row>
    <row r="38" spans="4:9" x14ac:dyDescent="0.4">
      <c r="D38" s="67" t="s">
        <v>166</v>
      </c>
      <c r="E38" s="68"/>
      <c r="F38" s="69">
        <v>40000</v>
      </c>
      <c r="G38" s="69">
        <f t="shared" si="1"/>
        <v>0</v>
      </c>
      <c r="H38" s="69">
        <v>40000</v>
      </c>
      <c r="I38" s="69">
        <f t="shared" si="2"/>
        <v>0</v>
      </c>
    </row>
    <row r="39" spans="4:9" x14ac:dyDescent="0.4">
      <c r="D39" s="67" t="s">
        <v>201</v>
      </c>
      <c r="E39" s="68"/>
      <c r="F39" s="69">
        <v>60000</v>
      </c>
      <c r="G39" s="69">
        <f t="shared" si="1"/>
        <v>0</v>
      </c>
      <c r="H39" s="69">
        <v>60000</v>
      </c>
      <c r="I39" s="69">
        <f t="shared" si="2"/>
        <v>0</v>
      </c>
    </row>
    <row r="40" spans="4:9" x14ac:dyDescent="0.4">
      <c r="D40" s="67" t="s">
        <v>165</v>
      </c>
      <c r="E40" s="68"/>
      <c r="F40" s="69">
        <v>40000</v>
      </c>
      <c r="G40" s="69">
        <f>E40*F40</f>
        <v>0</v>
      </c>
      <c r="H40" s="69">
        <v>20000</v>
      </c>
      <c r="I40" s="69">
        <f>H40*E40</f>
        <v>0</v>
      </c>
    </row>
    <row r="41" spans="4:9" x14ac:dyDescent="0.4">
      <c r="D41" s="67" t="s">
        <v>202</v>
      </c>
      <c r="E41" s="68"/>
      <c r="F41" s="69">
        <v>60000</v>
      </c>
      <c r="G41" s="69">
        <f t="shared" si="1"/>
        <v>0</v>
      </c>
      <c r="H41" s="69">
        <v>40000</v>
      </c>
      <c r="I41" s="69">
        <f t="shared" si="2"/>
        <v>0</v>
      </c>
    </row>
    <row r="42" spans="4:9" x14ac:dyDescent="0.4">
      <c r="D42" s="67" t="s">
        <v>188</v>
      </c>
      <c r="E42" s="68"/>
      <c r="F42" s="69">
        <v>20000</v>
      </c>
      <c r="G42" s="69">
        <f t="shared" ref="G42:G44" si="3">E42*F42</f>
        <v>0</v>
      </c>
      <c r="H42" s="69">
        <v>50000</v>
      </c>
      <c r="I42" s="69">
        <f t="shared" ref="I42:I44" si="4">H42*E42</f>
        <v>0</v>
      </c>
    </row>
    <row r="43" spans="4:9" x14ac:dyDescent="0.4">
      <c r="D43" s="67" t="s">
        <v>190</v>
      </c>
      <c r="E43" s="68"/>
      <c r="F43" s="69">
        <v>40000</v>
      </c>
      <c r="G43" s="69">
        <f t="shared" si="3"/>
        <v>0</v>
      </c>
      <c r="H43" s="69">
        <v>100000</v>
      </c>
      <c r="I43" s="69">
        <f t="shared" si="4"/>
        <v>0</v>
      </c>
    </row>
    <row r="44" spans="4:9" x14ac:dyDescent="0.4">
      <c r="D44" s="67" t="s">
        <v>203</v>
      </c>
      <c r="E44" s="68"/>
      <c r="F44" s="69">
        <v>60000</v>
      </c>
      <c r="G44" s="69">
        <f t="shared" si="3"/>
        <v>0</v>
      </c>
      <c r="H44" s="69">
        <v>150000</v>
      </c>
      <c r="I44" s="69">
        <f t="shared" si="4"/>
        <v>0</v>
      </c>
    </row>
    <row r="45" spans="4:9" x14ac:dyDescent="0.4">
      <c r="D45" s="67" t="s">
        <v>189</v>
      </c>
      <c r="E45" s="68"/>
      <c r="F45" s="69">
        <v>40000</v>
      </c>
      <c r="G45" s="69">
        <f t="shared" si="1"/>
        <v>0</v>
      </c>
      <c r="H45" s="69">
        <v>50000</v>
      </c>
      <c r="I45" s="69">
        <f t="shared" si="2"/>
        <v>0</v>
      </c>
    </row>
    <row r="46" spans="4:9" x14ac:dyDescent="0.4">
      <c r="D46" s="67" t="s">
        <v>204</v>
      </c>
      <c r="E46" s="68"/>
      <c r="F46" s="69">
        <v>60000</v>
      </c>
      <c r="G46" s="69">
        <f t="shared" ref="G46" si="5">E46*F46</f>
        <v>0</v>
      </c>
      <c r="H46" s="69">
        <v>100000</v>
      </c>
      <c r="I46" s="69">
        <f t="shared" si="2"/>
        <v>0</v>
      </c>
    </row>
    <row r="47" spans="4:9" x14ac:dyDescent="0.4">
      <c r="D47" s="70" t="s">
        <v>167</v>
      </c>
      <c r="E47" s="71">
        <f>SUM(E37:E46)</f>
        <v>0</v>
      </c>
      <c r="F47" s="137">
        <f>SUM(G37:G46)</f>
        <v>0</v>
      </c>
      <c r="G47" s="138"/>
      <c r="H47" s="137">
        <f>SUM(I37:I46)</f>
        <v>0</v>
      </c>
      <c r="I47" s="138"/>
    </row>
    <row r="48" spans="4:9" x14ac:dyDescent="0.4">
      <c r="D48" s="72" t="s">
        <v>168</v>
      </c>
      <c r="I48" s="53"/>
    </row>
    <row r="49" spans="4:9" x14ac:dyDescent="0.4">
      <c r="D49" s="84" t="s">
        <v>187</v>
      </c>
      <c r="I49" s="53"/>
    </row>
    <row r="50" spans="4:9" x14ac:dyDescent="0.4">
      <c r="D50" s="53"/>
    </row>
  </sheetData>
  <mergeCells count="10">
    <mergeCell ref="H35:I35"/>
    <mergeCell ref="F47:G47"/>
    <mergeCell ref="H47:I47"/>
    <mergeCell ref="D23:D24"/>
    <mergeCell ref="E23:E24"/>
    <mergeCell ref="F23:G23"/>
    <mergeCell ref="F30:G30"/>
    <mergeCell ref="D35:D36"/>
    <mergeCell ref="E35:E36"/>
    <mergeCell ref="F35:G35"/>
  </mergeCells>
  <phoneticPr fontId="1"/>
  <dataValidations count="1">
    <dataValidation type="whole" allowBlank="1" showInputMessage="1" showErrorMessage="1" sqref="F13 G16:G20" xr:uid="{787BDE40-080A-4B18-A107-B241F4294FDA}">
      <formula1>0</formula1>
      <formula2>9999999999999990</formula2>
    </dataValidation>
  </dataValidations>
  <pageMargins left="0.7" right="0.7" top="0.75" bottom="0.75" header="0.3" footer="0.3"/>
  <pageSetup paperSize="9" scale="2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8E1-7B4F-4E6F-81B3-558986F1C9F1}">
  <sheetPr>
    <tabColor theme="9" tint="0.79998168889431442"/>
    <pageSetUpPr fitToPage="1"/>
  </sheetPr>
  <dimension ref="B2:I98"/>
  <sheetViews>
    <sheetView showGridLines="0" zoomScaleNormal="100" workbookViewId="0"/>
  </sheetViews>
  <sheetFormatPr defaultColWidth="9" defaultRowHeight="16.5" x14ac:dyDescent="0.4"/>
  <cols>
    <col min="1" max="1" width="2.25" style="1" customWidth="1"/>
    <col min="2" max="2" width="2.875" style="1" customWidth="1"/>
    <col min="3" max="3" width="3.125" style="1" customWidth="1"/>
    <col min="4" max="4" width="20.875" style="1" bestFit="1" customWidth="1"/>
    <col min="5" max="5" width="37.5" style="1" customWidth="1"/>
    <col min="6" max="6" width="31.125" style="1" bestFit="1" customWidth="1"/>
    <col min="7" max="7" width="32.875" style="1" customWidth="1"/>
    <col min="8" max="8" width="31.375" style="1" customWidth="1"/>
    <col min="9" max="9" width="45.25" style="1" customWidth="1"/>
    <col min="10" max="16384" width="9" style="1"/>
  </cols>
  <sheetData>
    <row r="2" spans="2:9" ht="17.25" x14ac:dyDescent="0.4">
      <c r="B2" s="77" t="s">
        <v>176</v>
      </c>
      <c r="C2" s="77"/>
    </row>
    <row r="4" spans="2:9" x14ac:dyDescent="0.4">
      <c r="D4" s="1" t="s">
        <v>106</v>
      </c>
    </row>
    <row r="5" spans="2:9" x14ac:dyDescent="0.4">
      <c r="D5" s="5" t="s">
        <v>110</v>
      </c>
    </row>
    <row r="6" spans="2:9" x14ac:dyDescent="0.4">
      <c r="D6" s="5" t="s">
        <v>84</v>
      </c>
    </row>
    <row r="7" spans="2:9" x14ac:dyDescent="0.4">
      <c r="D7" s="5" t="s">
        <v>17</v>
      </c>
      <c r="I7" s="80"/>
    </row>
    <row r="8" spans="2:9" x14ac:dyDescent="0.4">
      <c r="D8" s="5" t="s">
        <v>21</v>
      </c>
      <c r="G8" s="80"/>
    </row>
    <row r="9" spans="2:9" x14ac:dyDescent="0.4">
      <c r="D9" s="5" t="s">
        <v>111</v>
      </c>
    </row>
    <row r="10" spans="2:9" x14ac:dyDescent="0.4">
      <c r="D10" s="5" t="s">
        <v>108</v>
      </c>
    </row>
    <row r="11" spans="2:9" x14ac:dyDescent="0.4">
      <c r="D11" s="5" t="s">
        <v>112</v>
      </c>
    </row>
    <row r="12" spans="2:9" x14ac:dyDescent="0.4">
      <c r="D12" s="5" t="s">
        <v>113</v>
      </c>
    </row>
    <row r="13" spans="2:9" x14ac:dyDescent="0.4">
      <c r="D13" s="5" t="s">
        <v>114</v>
      </c>
    </row>
    <row r="14" spans="2:9" x14ac:dyDescent="0.4">
      <c r="D14" s="5" t="s">
        <v>107</v>
      </c>
    </row>
    <row r="15" spans="2:9" x14ac:dyDescent="0.4">
      <c r="D15" s="5" t="s">
        <v>109</v>
      </c>
    </row>
    <row r="16" spans="2:9" x14ac:dyDescent="0.4">
      <c r="D16" s="5" t="s">
        <v>18</v>
      </c>
    </row>
    <row r="18" spans="4:8" x14ac:dyDescent="0.4">
      <c r="D18" s="10" t="s">
        <v>85</v>
      </c>
      <c r="E18" s="10" t="s">
        <v>15</v>
      </c>
      <c r="F18" s="78" t="s">
        <v>23</v>
      </c>
      <c r="G18" s="79" t="s">
        <v>16</v>
      </c>
      <c r="H18" s="10" t="s">
        <v>22</v>
      </c>
    </row>
    <row r="19" spans="4:8" x14ac:dyDescent="0.4">
      <c r="D19" s="6"/>
      <c r="E19" s="6"/>
      <c r="F19" s="6"/>
      <c r="G19" s="6"/>
      <c r="H19" s="9"/>
    </row>
    <row r="20" spans="4:8" x14ac:dyDescent="0.4">
      <c r="D20" s="6"/>
      <c r="E20" s="6"/>
      <c r="F20" s="6"/>
      <c r="G20" s="6"/>
      <c r="H20" s="9"/>
    </row>
    <row r="21" spans="4:8" x14ac:dyDescent="0.4">
      <c r="D21" s="6"/>
      <c r="E21" s="6"/>
      <c r="F21" s="6"/>
      <c r="G21" s="6"/>
      <c r="H21" s="9"/>
    </row>
    <row r="22" spans="4:8" x14ac:dyDescent="0.4">
      <c r="D22" s="6"/>
      <c r="E22" s="6"/>
      <c r="F22" s="6"/>
      <c r="G22" s="6"/>
      <c r="H22" s="9"/>
    </row>
    <row r="23" spans="4:8" x14ac:dyDescent="0.4">
      <c r="D23" s="6"/>
      <c r="E23" s="6"/>
      <c r="F23" s="6"/>
      <c r="G23" s="6"/>
      <c r="H23" s="9"/>
    </row>
    <row r="24" spans="4:8" x14ac:dyDescent="0.4">
      <c r="D24" s="6"/>
      <c r="E24" s="6"/>
      <c r="F24" s="6"/>
      <c r="G24" s="6"/>
      <c r="H24" s="9"/>
    </row>
    <row r="25" spans="4:8" x14ac:dyDescent="0.4">
      <c r="D25" s="6"/>
      <c r="E25" s="6"/>
      <c r="F25" s="6"/>
      <c r="G25" s="6"/>
      <c r="H25" s="9"/>
    </row>
    <row r="26" spans="4:8" x14ac:dyDescent="0.4">
      <c r="D26" s="6"/>
      <c r="E26" s="6"/>
      <c r="F26" s="6"/>
      <c r="G26" s="6"/>
      <c r="H26" s="9"/>
    </row>
    <row r="27" spans="4:8" x14ac:dyDescent="0.4">
      <c r="D27" s="6"/>
      <c r="E27" s="6"/>
      <c r="F27" s="6"/>
      <c r="G27" s="6"/>
      <c r="H27" s="9"/>
    </row>
    <row r="28" spans="4:8" x14ac:dyDescent="0.4">
      <c r="D28" s="6"/>
      <c r="E28" s="6"/>
      <c r="F28" s="6"/>
      <c r="G28" s="6"/>
      <c r="H28" s="9"/>
    </row>
    <row r="29" spans="4:8" x14ac:dyDescent="0.4">
      <c r="D29" s="6"/>
      <c r="E29" s="6"/>
      <c r="F29" s="6"/>
      <c r="G29" s="6"/>
      <c r="H29" s="9"/>
    </row>
    <row r="30" spans="4:8" x14ac:dyDescent="0.4">
      <c r="D30" s="6"/>
      <c r="E30" s="6"/>
      <c r="F30" s="6"/>
      <c r="G30" s="6"/>
      <c r="H30" s="9"/>
    </row>
    <row r="31" spans="4:8" x14ac:dyDescent="0.4">
      <c r="D31" s="6"/>
      <c r="E31" s="6"/>
      <c r="F31" s="6"/>
      <c r="G31" s="6"/>
      <c r="H31" s="9"/>
    </row>
    <row r="32" spans="4:8" x14ac:dyDescent="0.4">
      <c r="D32" s="6"/>
      <c r="E32" s="6"/>
      <c r="F32" s="6"/>
      <c r="G32" s="6"/>
      <c r="H32" s="9"/>
    </row>
    <row r="33" spans="4:8" x14ac:dyDescent="0.4">
      <c r="D33" s="6"/>
      <c r="E33" s="6"/>
      <c r="F33" s="6"/>
      <c r="G33" s="6"/>
      <c r="H33" s="9"/>
    </row>
    <row r="34" spans="4:8" x14ac:dyDescent="0.4">
      <c r="D34" s="6"/>
      <c r="E34" s="6"/>
      <c r="F34" s="6"/>
      <c r="G34" s="6"/>
      <c r="H34" s="9"/>
    </row>
    <row r="35" spans="4:8" x14ac:dyDescent="0.4">
      <c r="D35" s="6"/>
      <c r="E35" s="6"/>
      <c r="F35" s="6"/>
      <c r="G35" s="6"/>
      <c r="H35" s="9"/>
    </row>
    <row r="36" spans="4:8" x14ac:dyDescent="0.4">
      <c r="D36" s="6"/>
      <c r="E36" s="6"/>
      <c r="F36" s="6"/>
      <c r="G36" s="6"/>
      <c r="H36" s="9"/>
    </row>
    <row r="37" spans="4:8" x14ac:dyDescent="0.4">
      <c r="D37" s="6"/>
      <c r="E37" s="6"/>
      <c r="F37" s="6"/>
      <c r="G37" s="6"/>
      <c r="H37" s="9"/>
    </row>
    <row r="38" spans="4:8" x14ac:dyDescent="0.4">
      <c r="D38" s="6"/>
      <c r="E38" s="6"/>
      <c r="F38" s="6"/>
      <c r="G38" s="6"/>
      <c r="H38" s="9"/>
    </row>
    <row r="39" spans="4:8" x14ac:dyDescent="0.4">
      <c r="D39" s="6"/>
      <c r="E39" s="6"/>
      <c r="F39" s="6"/>
      <c r="G39" s="6"/>
      <c r="H39" s="9"/>
    </row>
    <row r="40" spans="4:8" x14ac:dyDescent="0.4">
      <c r="D40" s="6"/>
      <c r="E40" s="6"/>
      <c r="F40" s="6"/>
      <c r="G40" s="6"/>
      <c r="H40" s="9"/>
    </row>
    <row r="41" spans="4:8" x14ac:dyDescent="0.4">
      <c r="D41" s="6"/>
      <c r="E41" s="6"/>
      <c r="F41" s="6"/>
      <c r="G41" s="6"/>
      <c r="H41" s="9"/>
    </row>
    <row r="42" spans="4:8" x14ac:dyDescent="0.4">
      <c r="D42" s="6"/>
      <c r="E42" s="6"/>
      <c r="F42" s="6"/>
      <c r="G42" s="6"/>
      <c r="H42" s="9"/>
    </row>
    <row r="43" spans="4:8" x14ac:dyDescent="0.4">
      <c r="D43" s="6"/>
      <c r="E43" s="6"/>
      <c r="F43" s="6"/>
      <c r="G43" s="6"/>
      <c r="H43" s="9"/>
    </row>
    <row r="44" spans="4:8" x14ac:dyDescent="0.4">
      <c r="D44" s="6"/>
      <c r="E44" s="6"/>
      <c r="F44" s="6"/>
      <c r="G44" s="6"/>
      <c r="H44" s="9"/>
    </row>
    <row r="45" spans="4:8" x14ac:dyDescent="0.4">
      <c r="D45" s="6"/>
      <c r="E45" s="6"/>
      <c r="F45" s="6"/>
      <c r="G45" s="6"/>
      <c r="H45" s="9"/>
    </row>
    <row r="46" spans="4:8" x14ac:dyDescent="0.4">
      <c r="D46" s="6"/>
      <c r="E46" s="6"/>
      <c r="F46" s="6"/>
      <c r="G46" s="6"/>
      <c r="H46" s="9"/>
    </row>
    <row r="47" spans="4:8" x14ac:dyDescent="0.4">
      <c r="D47" s="6"/>
      <c r="E47" s="6"/>
      <c r="F47" s="6"/>
      <c r="G47" s="6"/>
      <c r="H47" s="9"/>
    </row>
    <row r="48" spans="4:8" x14ac:dyDescent="0.4">
      <c r="D48" s="6"/>
      <c r="E48" s="6"/>
      <c r="F48" s="6"/>
      <c r="G48" s="6"/>
      <c r="H48" s="9"/>
    </row>
    <row r="49" spans="4:8" x14ac:dyDescent="0.4">
      <c r="D49" s="6"/>
      <c r="E49" s="6"/>
      <c r="F49" s="6"/>
      <c r="G49" s="6"/>
      <c r="H49" s="9"/>
    </row>
    <row r="50" spans="4:8" x14ac:dyDescent="0.4">
      <c r="D50" s="6"/>
      <c r="E50" s="6"/>
      <c r="F50" s="6"/>
      <c r="G50" s="6"/>
      <c r="H50" s="9"/>
    </row>
    <row r="51" spans="4:8" x14ac:dyDescent="0.4">
      <c r="D51" s="6"/>
      <c r="E51" s="6"/>
      <c r="F51" s="6"/>
      <c r="G51" s="6"/>
      <c r="H51" s="9"/>
    </row>
    <row r="52" spans="4:8" x14ac:dyDescent="0.4">
      <c r="D52" s="6"/>
      <c r="E52" s="6"/>
      <c r="F52" s="6"/>
      <c r="G52" s="6"/>
      <c r="H52" s="9"/>
    </row>
    <row r="53" spans="4:8" x14ac:dyDescent="0.4">
      <c r="D53" s="6"/>
      <c r="E53" s="6"/>
      <c r="F53" s="6"/>
      <c r="G53" s="6"/>
      <c r="H53" s="9"/>
    </row>
    <row r="54" spans="4:8" x14ac:dyDescent="0.4">
      <c r="D54" s="6"/>
      <c r="E54" s="6"/>
      <c r="F54" s="6"/>
      <c r="G54" s="6"/>
      <c r="H54" s="9"/>
    </row>
    <row r="55" spans="4:8" x14ac:dyDescent="0.4">
      <c r="D55" s="6"/>
      <c r="E55" s="6"/>
      <c r="F55" s="6"/>
      <c r="G55" s="6"/>
      <c r="H55" s="9"/>
    </row>
    <row r="56" spans="4:8" x14ac:dyDescent="0.4">
      <c r="D56" s="6"/>
      <c r="E56" s="6"/>
      <c r="F56" s="6"/>
      <c r="G56" s="6"/>
      <c r="H56" s="9"/>
    </row>
    <row r="57" spans="4:8" x14ac:dyDescent="0.4">
      <c r="D57" s="6"/>
      <c r="E57" s="6"/>
      <c r="F57" s="6"/>
      <c r="G57" s="6"/>
      <c r="H57" s="9"/>
    </row>
    <row r="58" spans="4:8" x14ac:dyDescent="0.4">
      <c r="D58" s="6"/>
      <c r="E58" s="6"/>
      <c r="F58" s="6"/>
      <c r="G58" s="6"/>
      <c r="H58" s="9"/>
    </row>
    <row r="59" spans="4:8" x14ac:dyDescent="0.4">
      <c r="D59" s="6"/>
      <c r="E59" s="6"/>
      <c r="F59" s="6"/>
      <c r="G59" s="6"/>
      <c r="H59" s="9"/>
    </row>
    <row r="60" spans="4:8" x14ac:dyDescent="0.4">
      <c r="D60" s="6"/>
      <c r="E60" s="6"/>
      <c r="F60" s="6"/>
      <c r="G60" s="6"/>
      <c r="H60" s="9"/>
    </row>
    <row r="61" spans="4:8" x14ac:dyDescent="0.4">
      <c r="D61" s="6"/>
      <c r="E61" s="6"/>
      <c r="F61" s="6"/>
      <c r="G61" s="6"/>
      <c r="H61" s="9"/>
    </row>
    <row r="62" spans="4:8" x14ac:dyDescent="0.4">
      <c r="D62" s="6"/>
      <c r="E62" s="6"/>
      <c r="F62" s="6"/>
      <c r="G62" s="6"/>
      <c r="H62" s="9"/>
    </row>
    <row r="63" spans="4:8" x14ac:dyDescent="0.4">
      <c r="D63" s="6"/>
      <c r="E63" s="6"/>
      <c r="F63" s="6"/>
      <c r="G63" s="6"/>
      <c r="H63" s="9"/>
    </row>
    <row r="64" spans="4:8" x14ac:dyDescent="0.4">
      <c r="D64" s="6"/>
      <c r="E64" s="6"/>
      <c r="F64" s="6"/>
      <c r="G64" s="6"/>
      <c r="H64" s="9"/>
    </row>
    <row r="65" spans="4:8" x14ac:dyDescent="0.4">
      <c r="D65" s="6"/>
      <c r="E65" s="6"/>
      <c r="F65" s="6"/>
      <c r="G65" s="6"/>
      <c r="H65" s="9"/>
    </row>
    <row r="66" spans="4:8" x14ac:dyDescent="0.4">
      <c r="D66" s="6"/>
      <c r="E66" s="6"/>
      <c r="F66" s="6"/>
      <c r="G66" s="6"/>
      <c r="H66" s="9"/>
    </row>
    <row r="67" spans="4:8" x14ac:dyDescent="0.4">
      <c r="D67" s="6"/>
      <c r="E67" s="6"/>
      <c r="F67" s="6"/>
      <c r="G67" s="6"/>
      <c r="H67" s="9"/>
    </row>
    <row r="68" spans="4:8" x14ac:dyDescent="0.4">
      <c r="D68" s="6"/>
      <c r="E68" s="6"/>
      <c r="F68" s="6"/>
      <c r="G68" s="6"/>
      <c r="H68" s="9"/>
    </row>
    <row r="69" spans="4:8" x14ac:dyDescent="0.4">
      <c r="D69" s="6"/>
      <c r="E69" s="6"/>
      <c r="F69" s="6"/>
      <c r="G69" s="6"/>
      <c r="H69" s="9"/>
    </row>
    <row r="70" spans="4:8" x14ac:dyDescent="0.4">
      <c r="D70" s="6"/>
      <c r="E70" s="6"/>
      <c r="F70" s="6"/>
      <c r="G70" s="6"/>
      <c r="H70" s="9"/>
    </row>
    <row r="71" spans="4:8" x14ac:dyDescent="0.4">
      <c r="D71" s="6"/>
      <c r="E71" s="6"/>
      <c r="F71" s="6"/>
      <c r="G71" s="6"/>
      <c r="H71" s="9"/>
    </row>
    <row r="72" spans="4:8" x14ac:dyDescent="0.4">
      <c r="D72" s="6"/>
      <c r="E72" s="6"/>
      <c r="F72" s="6"/>
      <c r="G72" s="6"/>
      <c r="H72" s="9"/>
    </row>
    <row r="73" spans="4:8" x14ac:dyDescent="0.4">
      <c r="D73" s="6"/>
      <c r="E73" s="6"/>
      <c r="F73" s="6"/>
      <c r="G73" s="6"/>
      <c r="H73" s="9"/>
    </row>
    <row r="74" spans="4:8" x14ac:dyDescent="0.4">
      <c r="D74" s="6"/>
      <c r="E74" s="6"/>
      <c r="F74" s="6"/>
      <c r="G74" s="6"/>
      <c r="H74" s="9"/>
    </row>
    <row r="75" spans="4:8" x14ac:dyDescent="0.4">
      <c r="D75" s="6"/>
      <c r="E75" s="6"/>
      <c r="F75" s="6"/>
      <c r="G75" s="6"/>
      <c r="H75" s="9"/>
    </row>
    <row r="76" spans="4:8" x14ac:dyDescent="0.4">
      <c r="D76" s="6"/>
      <c r="E76" s="6"/>
      <c r="F76" s="6"/>
      <c r="G76" s="6"/>
      <c r="H76" s="9"/>
    </row>
    <row r="77" spans="4:8" x14ac:dyDescent="0.4">
      <c r="D77" s="6"/>
      <c r="E77" s="6"/>
      <c r="F77" s="6"/>
      <c r="G77" s="6"/>
      <c r="H77" s="9"/>
    </row>
    <row r="78" spans="4:8" x14ac:dyDescent="0.4">
      <c r="D78" s="6"/>
      <c r="E78" s="6"/>
      <c r="F78" s="6"/>
      <c r="G78" s="6"/>
      <c r="H78" s="9"/>
    </row>
    <row r="79" spans="4:8" x14ac:dyDescent="0.4">
      <c r="D79" s="6"/>
      <c r="E79" s="6"/>
      <c r="F79" s="6"/>
      <c r="G79" s="6"/>
      <c r="H79" s="9"/>
    </row>
    <row r="80" spans="4:8" x14ac:dyDescent="0.4">
      <c r="D80" s="6"/>
      <c r="E80" s="6"/>
      <c r="F80" s="6"/>
      <c r="G80" s="6"/>
      <c r="H80" s="9"/>
    </row>
    <row r="81" spans="4:8" x14ac:dyDescent="0.4">
      <c r="D81" s="6"/>
      <c r="E81" s="6"/>
      <c r="F81" s="6"/>
      <c r="G81" s="6"/>
      <c r="H81" s="9"/>
    </row>
    <row r="82" spans="4:8" x14ac:dyDescent="0.4">
      <c r="D82" s="6"/>
      <c r="E82" s="6"/>
      <c r="F82" s="6"/>
      <c r="G82" s="6"/>
      <c r="H82" s="9"/>
    </row>
    <row r="83" spans="4:8" x14ac:dyDescent="0.4">
      <c r="D83" s="6"/>
      <c r="E83" s="6"/>
      <c r="F83" s="6"/>
      <c r="G83" s="6"/>
      <c r="H83" s="9"/>
    </row>
    <row r="84" spans="4:8" x14ac:dyDescent="0.4">
      <c r="D84" s="6"/>
      <c r="E84" s="6"/>
      <c r="F84" s="6"/>
      <c r="G84" s="6"/>
      <c r="H84" s="9"/>
    </row>
    <row r="85" spans="4:8" x14ac:dyDescent="0.4">
      <c r="D85" s="6"/>
      <c r="E85" s="6"/>
      <c r="F85" s="6"/>
      <c r="G85" s="6"/>
      <c r="H85" s="9"/>
    </row>
    <row r="86" spans="4:8" x14ac:dyDescent="0.4">
      <c r="D86" s="6"/>
      <c r="E86" s="6"/>
      <c r="F86" s="6"/>
      <c r="G86" s="6"/>
      <c r="H86" s="9"/>
    </row>
    <row r="87" spans="4:8" x14ac:dyDescent="0.4">
      <c r="D87" s="6"/>
      <c r="E87" s="6"/>
      <c r="F87" s="6"/>
      <c r="G87" s="6"/>
      <c r="H87" s="9"/>
    </row>
    <row r="88" spans="4:8" x14ac:dyDescent="0.4">
      <c r="D88" s="6"/>
      <c r="E88" s="6"/>
      <c r="F88" s="6"/>
      <c r="G88" s="6"/>
      <c r="H88" s="9"/>
    </row>
    <row r="89" spans="4:8" x14ac:dyDescent="0.4">
      <c r="D89" s="6"/>
      <c r="E89" s="6"/>
      <c r="F89" s="6"/>
      <c r="G89" s="6"/>
      <c r="H89" s="9"/>
    </row>
    <row r="90" spans="4:8" x14ac:dyDescent="0.4">
      <c r="D90" s="6"/>
      <c r="E90" s="6"/>
      <c r="F90" s="6"/>
      <c r="G90" s="6"/>
      <c r="H90" s="9"/>
    </row>
    <row r="91" spans="4:8" x14ac:dyDescent="0.4">
      <c r="D91" s="6"/>
      <c r="E91" s="6"/>
      <c r="F91" s="6"/>
      <c r="G91" s="6"/>
      <c r="H91" s="9"/>
    </row>
    <row r="92" spans="4:8" x14ac:dyDescent="0.4">
      <c r="D92" s="6"/>
      <c r="E92" s="6"/>
      <c r="F92" s="6"/>
      <c r="G92" s="6"/>
      <c r="H92" s="9"/>
    </row>
    <row r="93" spans="4:8" x14ac:dyDescent="0.4">
      <c r="D93" s="6"/>
      <c r="E93" s="6"/>
      <c r="F93" s="6"/>
      <c r="G93" s="6"/>
      <c r="H93" s="9"/>
    </row>
    <row r="94" spans="4:8" x14ac:dyDescent="0.4">
      <c r="D94" s="6"/>
      <c r="E94" s="6"/>
      <c r="F94" s="6"/>
      <c r="G94" s="6"/>
      <c r="H94" s="9"/>
    </row>
    <row r="95" spans="4:8" x14ac:dyDescent="0.4">
      <c r="D95" s="6"/>
      <c r="E95" s="6"/>
      <c r="F95" s="6"/>
      <c r="G95" s="6"/>
      <c r="H95" s="9"/>
    </row>
    <row r="96" spans="4:8" x14ac:dyDescent="0.4">
      <c r="D96" s="6"/>
      <c r="E96" s="6"/>
      <c r="F96" s="6"/>
      <c r="G96" s="6"/>
      <c r="H96" s="9"/>
    </row>
    <row r="97" spans="4:8" x14ac:dyDescent="0.4">
      <c r="D97" s="6"/>
      <c r="E97" s="6"/>
      <c r="F97" s="6"/>
      <c r="G97" s="6"/>
      <c r="H97" s="9"/>
    </row>
    <row r="98" spans="4:8" x14ac:dyDescent="0.4">
      <c r="D98" s="6"/>
      <c r="E98" s="6"/>
      <c r="F98" s="6"/>
      <c r="G98" s="6"/>
      <c r="H98" s="9"/>
    </row>
  </sheetData>
  <sheetProtection selectLockedCells="1"/>
  <phoneticPr fontId="1"/>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DAA4-C1D6-4466-A746-5E1E6E9A9C76}">
  <sheetPr>
    <tabColor theme="9" tint="0.79998168889431442"/>
    <pageSetUpPr fitToPage="1"/>
  </sheetPr>
  <dimension ref="B2:K106"/>
  <sheetViews>
    <sheetView showGridLines="0" zoomScaleNormal="100" workbookViewId="0"/>
  </sheetViews>
  <sheetFormatPr defaultColWidth="9" defaultRowHeight="16.5" x14ac:dyDescent="0.4"/>
  <cols>
    <col min="1" max="2" width="3.75" style="1" customWidth="1"/>
    <col min="3" max="3" width="6.625" style="1" customWidth="1"/>
    <col min="4" max="8" width="28.625" style="1" customWidth="1"/>
    <col min="9" max="9" width="52.125" style="1" bestFit="1" customWidth="1"/>
    <col min="10" max="16384" width="9" style="1"/>
  </cols>
  <sheetData>
    <row r="2" spans="2:11" ht="17.25" x14ac:dyDescent="0.4">
      <c r="B2" s="77" t="s">
        <v>197</v>
      </c>
      <c r="K2" s="5"/>
    </row>
    <row r="3" spans="2:11" x14ac:dyDescent="0.4">
      <c r="B3" s="5"/>
      <c r="C3" s="5" t="s">
        <v>18</v>
      </c>
    </row>
    <row r="5" spans="2:11" ht="63" x14ac:dyDescent="0.4">
      <c r="C5" s="10" t="s">
        <v>1</v>
      </c>
      <c r="D5" s="10" t="s">
        <v>19</v>
      </c>
      <c r="E5" s="10" t="s">
        <v>20</v>
      </c>
      <c r="F5" s="10" t="s">
        <v>102</v>
      </c>
      <c r="G5" s="89" t="s">
        <v>199</v>
      </c>
      <c r="H5" s="89" t="s">
        <v>200</v>
      </c>
      <c r="I5" s="90" t="s">
        <v>173</v>
      </c>
    </row>
    <row r="6" spans="2:11" x14ac:dyDescent="0.4">
      <c r="C6" s="9">
        <f>ROW()-5</f>
        <v>1</v>
      </c>
      <c r="D6" s="26"/>
      <c r="E6" s="24"/>
      <c r="F6" s="24"/>
      <c r="G6" s="24"/>
      <c r="H6" s="25"/>
      <c r="I6" s="25"/>
    </row>
    <row r="7" spans="2:11" x14ac:dyDescent="0.4">
      <c r="C7" s="9">
        <f t="shared" ref="C7:C70" si="0">ROW()-5</f>
        <v>2</v>
      </c>
      <c r="D7" s="26"/>
      <c r="E7" s="24"/>
      <c r="F7" s="24"/>
      <c r="G7" s="24"/>
      <c r="H7" s="25"/>
      <c r="I7" s="25"/>
    </row>
    <row r="8" spans="2:11" x14ac:dyDescent="0.4">
      <c r="C8" s="9">
        <f t="shared" si="0"/>
        <v>3</v>
      </c>
      <c r="D8" s="26"/>
      <c r="E8" s="24"/>
      <c r="F8" s="24"/>
      <c r="G8" s="24"/>
      <c r="H8" s="25"/>
      <c r="I8" s="24"/>
    </row>
    <row r="9" spans="2:11" x14ac:dyDescent="0.4">
      <c r="C9" s="9">
        <f t="shared" si="0"/>
        <v>4</v>
      </c>
      <c r="D9" s="26"/>
      <c r="E9" s="24"/>
      <c r="F9" s="24"/>
      <c r="G9" s="24"/>
      <c r="H9" s="25"/>
      <c r="I9" s="24"/>
    </row>
    <row r="10" spans="2:11" x14ac:dyDescent="0.4">
      <c r="C10" s="9">
        <f t="shared" si="0"/>
        <v>5</v>
      </c>
      <c r="D10" s="26"/>
      <c r="E10" s="24"/>
      <c r="F10" s="24"/>
      <c r="G10" s="24"/>
      <c r="H10" s="25"/>
      <c r="I10" s="24"/>
    </row>
    <row r="11" spans="2:11" x14ac:dyDescent="0.4">
      <c r="C11" s="9">
        <f t="shared" si="0"/>
        <v>6</v>
      </c>
      <c r="D11" s="26"/>
      <c r="E11" s="24"/>
      <c r="F11" s="24"/>
      <c r="G11" s="24"/>
      <c r="H11" s="25"/>
      <c r="I11" s="24"/>
    </row>
    <row r="12" spans="2:11" x14ac:dyDescent="0.4">
      <c r="C12" s="9">
        <f t="shared" si="0"/>
        <v>7</v>
      </c>
      <c r="D12" s="26"/>
      <c r="E12" s="24"/>
      <c r="F12" s="24"/>
      <c r="G12" s="24"/>
      <c r="H12" s="25"/>
      <c r="I12" s="24"/>
    </row>
    <row r="13" spans="2:11" x14ac:dyDescent="0.4">
      <c r="C13" s="9">
        <f t="shared" si="0"/>
        <v>8</v>
      </c>
      <c r="D13" s="26"/>
      <c r="E13" s="24"/>
      <c r="F13" s="24"/>
      <c r="G13" s="24"/>
      <c r="H13" s="25"/>
      <c r="I13" s="24"/>
    </row>
    <row r="14" spans="2:11" x14ac:dyDescent="0.4">
      <c r="C14" s="9">
        <f t="shared" si="0"/>
        <v>9</v>
      </c>
      <c r="D14" s="26"/>
      <c r="E14" s="24"/>
      <c r="F14" s="24"/>
      <c r="G14" s="24"/>
      <c r="H14" s="25"/>
      <c r="I14" s="24"/>
    </row>
    <row r="15" spans="2:11" x14ac:dyDescent="0.4">
      <c r="C15" s="9">
        <f t="shared" si="0"/>
        <v>10</v>
      </c>
      <c r="D15" s="26"/>
      <c r="E15" s="24"/>
      <c r="F15" s="24"/>
      <c r="G15" s="24"/>
      <c r="H15" s="25"/>
      <c r="I15" s="24"/>
    </row>
    <row r="16" spans="2:11" x14ac:dyDescent="0.4">
      <c r="C16" s="9">
        <f t="shared" si="0"/>
        <v>11</v>
      </c>
      <c r="D16" s="26"/>
      <c r="E16" s="24"/>
      <c r="F16" s="24"/>
      <c r="G16" s="24"/>
      <c r="H16" s="25"/>
      <c r="I16" s="24"/>
    </row>
    <row r="17" spans="3:9" x14ac:dyDescent="0.4">
      <c r="C17" s="9">
        <f t="shared" si="0"/>
        <v>12</v>
      </c>
      <c r="D17" s="26"/>
      <c r="E17" s="24"/>
      <c r="F17" s="24"/>
      <c r="G17" s="24"/>
      <c r="H17" s="25"/>
      <c r="I17" s="24"/>
    </row>
    <row r="18" spans="3:9" x14ac:dyDescent="0.4">
      <c r="C18" s="9">
        <f t="shared" si="0"/>
        <v>13</v>
      </c>
      <c r="D18" s="26"/>
      <c r="E18" s="24"/>
      <c r="F18" s="24"/>
      <c r="G18" s="24"/>
      <c r="H18" s="25"/>
      <c r="I18" s="24"/>
    </row>
    <row r="19" spans="3:9" x14ac:dyDescent="0.4">
      <c r="C19" s="9">
        <f t="shared" si="0"/>
        <v>14</v>
      </c>
      <c r="D19" s="26"/>
      <c r="E19" s="24"/>
      <c r="F19" s="24"/>
      <c r="G19" s="24"/>
      <c r="H19" s="25"/>
      <c r="I19" s="24"/>
    </row>
    <row r="20" spans="3:9" x14ac:dyDescent="0.4">
      <c r="C20" s="9">
        <f t="shared" si="0"/>
        <v>15</v>
      </c>
      <c r="D20" s="8"/>
      <c r="E20" s="7"/>
      <c r="F20" s="24"/>
      <c r="G20" s="24"/>
      <c r="H20" s="25"/>
      <c r="I20" s="7"/>
    </row>
    <row r="21" spans="3:9" x14ac:dyDescent="0.4">
      <c r="C21" s="9">
        <f t="shared" si="0"/>
        <v>16</v>
      </c>
      <c r="D21" s="26"/>
      <c r="E21" s="24"/>
      <c r="F21" s="24"/>
      <c r="G21" s="24"/>
      <c r="H21" s="25"/>
      <c r="I21" s="24"/>
    </row>
    <row r="22" spans="3:9" x14ac:dyDescent="0.4">
      <c r="C22" s="9">
        <f t="shared" si="0"/>
        <v>17</v>
      </c>
      <c r="D22" s="26"/>
      <c r="E22" s="24"/>
      <c r="F22" s="24"/>
      <c r="G22" s="24"/>
      <c r="H22" s="25"/>
      <c r="I22" s="24"/>
    </row>
    <row r="23" spans="3:9" x14ac:dyDescent="0.4">
      <c r="C23" s="9">
        <f t="shared" si="0"/>
        <v>18</v>
      </c>
      <c r="D23" s="26"/>
      <c r="E23" s="24"/>
      <c r="F23" s="24"/>
      <c r="G23" s="24"/>
      <c r="H23" s="25"/>
      <c r="I23" s="24"/>
    </row>
    <row r="24" spans="3:9" x14ac:dyDescent="0.4">
      <c r="C24" s="9">
        <f t="shared" si="0"/>
        <v>19</v>
      </c>
      <c r="D24" s="26"/>
      <c r="E24" s="24"/>
      <c r="F24" s="24"/>
      <c r="G24" s="24"/>
      <c r="H24" s="25"/>
      <c r="I24" s="24"/>
    </row>
    <row r="25" spans="3:9" x14ac:dyDescent="0.4">
      <c r="C25" s="9">
        <f t="shared" si="0"/>
        <v>20</v>
      </c>
      <c r="D25" s="26"/>
      <c r="E25" s="24"/>
      <c r="F25" s="24"/>
      <c r="G25" s="24"/>
      <c r="H25" s="25"/>
      <c r="I25" s="24"/>
    </row>
    <row r="26" spans="3:9" x14ac:dyDescent="0.4">
      <c r="C26" s="9">
        <f t="shared" si="0"/>
        <v>21</v>
      </c>
      <c r="D26" s="26"/>
      <c r="E26" s="24"/>
      <c r="F26" s="24"/>
      <c r="G26" s="24"/>
      <c r="H26" s="25"/>
      <c r="I26" s="24"/>
    </row>
    <row r="27" spans="3:9" x14ac:dyDescent="0.4">
      <c r="C27" s="9">
        <f t="shared" si="0"/>
        <v>22</v>
      </c>
      <c r="D27" s="26"/>
      <c r="E27" s="24"/>
      <c r="F27" s="24"/>
      <c r="G27" s="24"/>
      <c r="H27" s="25"/>
      <c r="I27" s="24"/>
    </row>
    <row r="28" spans="3:9" x14ac:dyDescent="0.4">
      <c r="C28" s="9">
        <f t="shared" si="0"/>
        <v>23</v>
      </c>
      <c r="D28" s="26"/>
      <c r="E28" s="24"/>
      <c r="F28" s="24"/>
      <c r="G28" s="24"/>
      <c r="H28" s="25"/>
      <c r="I28" s="24"/>
    </row>
    <row r="29" spans="3:9" x14ac:dyDescent="0.4">
      <c r="C29" s="9">
        <f t="shared" si="0"/>
        <v>24</v>
      </c>
      <c r="D29" s="26"/>
      <c r="E29" s="24"/>
      <c r="F29" s="24"/>
      <c r="G29" s="24"/>
      <c r="H29" s="25"/>
      <c r="I29" s="24"/>
    </row>
    <row r="30" spans="3:9" x14ac:dyDescent="0.4">
      <c r="C30" s="9">
        <f t="shared" si="0"/>
        <v>25</v>
      </c>
      <c r="D30" s="26"/>
      <c r="E30" s="24"/>
      <c r="F30" s="24"/>
      <c r="G30" s="24"/>
      <c r="H30" s="25"/>
      <c r="I30" s="24"/>
    </row>
    <row r="31" spans="3:9" x14ac:dyDescent="0.4">
      <c r="C31" s="9">
        <f t="shared" si="0"/>
        <v>26</v>
      </c>
      <c r="D31" s="26"/>
      <c r="E31" s="24"/>
      <c r="F31" s="24"/>
      <c r="G31" s="24"/>
      <c r="H31" s="25"/>
      <c r="I31" s="24"/>
    </row>
    <row r="32" spans="3:9" x14ac:dyDescent="0.4">
      <c r="C32" s="9">
        <f t="shared" si="0"/>
        <v>27</v>
      </c>
      <c r="D32" s="26"/>
      <c r="E32" s="24"/>
      <c r="F32" s="24"/>
      <c r="G32" s="24"/>
      <c r="H32" s="25"/>
      <c r="I32" s="24"/>
    </row>
    <row r="33" spans="3:9" x14ac:dyDescent="0.4">
      <c r="C33" s="9">
        <f t="shared" si="0"/>
        <v>28</v>
      </c>
      <c r="D33" s="26"/>
      <c r="E33" s="24"/>
      <c r="F33" s="24"/>
      <c r="G33" s="24"/>
      <c r="H33" s="25"/>
      <c r="I33" s="24"/>
    </row>
    <row r="34" spans="3:9" x14ac:dyDescent="0.4">
      <c r="C34" s="9">
        <f t="shared" si="0"/>
        <v>29</v>
      </c>
      <c r="D34" s="26"/>
      <c r="E34" s="24"/>
      <c r="F34" s="24"/>
      <c r="G34" s="24"/>
      <c r="H34" s="25"/>
      <c r="I34" s="24"/>
    </row>
    <row r="35" spans="3:9" x14ac:dyDescent="0.4">
      <c r="C35" s="9">
        <f t="shared" si="0"/>
        <v>30</v>
      </c>
      <c r="D35" s="26"/>
      <c r="E35" s="24"/>
      <c r="F35" s="24"/>
      <c r="G35" s="24"/>
      <c r="H35" s="25"/>
      <c r="I35" s="24"/>
    </row>
    <row r="36" spans="3:9" x14ac:dyDescent="0.4">
      <c r="C36" s="9">
        <f t="shared" si="0"/>
        <v>31</v>
      </c>
      <c r="D36" s="26"/>
      <c r="E36" s="24"/>
      <c r="F36" s="24"/>
      <c r="G36" s="24"/>
      <c r="H36" s="25"/>
      <c r="I36" s="24"/>
    </row>
    <row r="37" spans="3:9" x14ac:dyDescent="0.4">
      <c r="C37" s="9">
        <f t="shared" si="0"/>
        <v>32</v>
      </c>
      <c r="D37" s="26"/>
      <c r="E37" s="24"/>
      <c r="F37" s="24"/>
      <c r="G37" s="24"/>
      <c r="H37" s="25"/>
      <c r="I37" s="24"/>
    </row>
    <row r="38" spans="3:9" x14ac:dyDescent="0.4">
      <c r="C38" s="9">
        <f t="shared" si="0"/>
        <v>33</v>
      </c>
      <c r="D38" s="26"/>
      <c r="E38" s="24"/>
      <c r="F38" s="24"/>
      <c r="G38" s="24"/>
      <c r="H38" s="25"/>
      <c r="I38" s="24"/>
    </row>
    <row r="39" spans="3:9" x14ac:dyDescent="0.4">
      <c r="C39" s="9">
        <f t="shared" si="0"/>
        <v>34</v>
      </c>
      <c r="D39" s="26"/>
      <c r="E39" s="24"/>
      <c r="F39" s="24"/>
      <c r="G39" s="24"/>
      <c r="H39" s="25"/>
      <c r="I39" s="24"/>
    </row>
    <row r="40" spans="3:9" x14ac:dyDescent="0.4">
      <c r="C40" s="9">
        <f t="shared" si="0"/>
        <v>35</v>
      </c>
      <c r="D40" s="26"/>
      <c r="E40" s="24"/>
      <c r="F40" s="24"/>
      <c r="G40" s="24"/>
      <c r="H40" s="25"/>
      <c r="I40" s="24"/>
    </row>
    <row r="41" spans="3:9" x14ac:dyDescent="0.4">
      <c r="C41" s="9">
        <f t="shared" si="0"/>
        <v>36</v>
      </c>
      <c r="D41" s="26"/>
      <c r="E41" s="24"/>
      <c r="F41" s="24"/>
      <c r="G41" s="24"/>
      <c r="H41" s="25"/>
      <c r="I41" s="24"/>
    </row>
    <row r="42" spans="3:9" x14ac:dyDescent="0.4">
      <c r="C42" s="9">
        <f t="shared" si="0"/>
        <v>37</v>
      </c>
      <c r="D42" s="26"/>
      <c r="E42" s="24"/>
      <c r="F42" s="24"/>
      <c r="G42" s="24"/>
      <c r="H42" s="25"/>
      <c r="I42" s="24"/>
    </row>
    <row r="43" spans="3:9" x14ac:dyDescent="0.4">
      <c r="C43" s="9">
        <f t="shared" si="0"/>
        <v>38</v>
      </c>
      <c r="D43" s="26"/>
      <c r="E43" s="24"/>
      <c r="F43" s="24"/>
      <c r="G43" s="24"/>
      <c r="H43" s="25"/>
      <c r="I43" s="24"/>
    </row>
    <row r="44" spans="3:9" x14ac:dyDescent="0.4">
      <c r="C44" s="9">
        <f t="shared" si="0"/>
        <v>39</v>
      </c>
      <c r="D44" s="26"/>
      <c r="E44" s="24"/>
      <c r="F44" s="24"/>
      <c r="G44" s="24"/>
      <c r="H44" s="25"/>
      <c r="I44" s="24"/>
    </row>
    <row r="45" spans="3:9" x14ac:dyDescent="0.4">
      <c r="C45" s="9">
        <f t="shared" si="0"/>
        <v>40</v>
      </c>
      <c r="D45" s="26"/>
      <c r="E45" s="24"/>
      <c r="F45" s="24"/>
      <c r="G45" s="24"/>
      <c r="H45" s="25"/>
      <c r="I45" s="24"/>
    </row>
    <row r="46" spans="3:9" x14ac:dyDescent="0.4">
      <c r="C46" s="9">
        <f t="shared" si="0"/>
        <v>41</v>
      </c>
      <c r="D46" s="26"/>
      <c r="E46" s="24"/>
      <c r="F46" s="24"/>
      <c r="G46" s="24"/>
      <c r="H46" s="25"/>
      <c r="I46" s="24"/>
    </row>
    <row r="47" spans="3:9" x14ac:dyDescent="0.4">
      <c r="C47" s="9">
        <f t="shared" si="0"/>
        <v>42</v>
      </c>
      <c r="D47" s="26"/>
      <c r="E47" s="24"/>
      <c r="F47" s="24"/>
      <c r="G47" s="24"/>
      <c r="H47" s="25"/>
      <c r="I47" s="24"/>
    </row>
    <row r="48" spans="3:9" x14ac:dyDescent="0.4">
      <c r="C48" s="9">
        <f t="shared" si="0"/>
        <v>43</v>
      </c>
      <c r="D48" s="26"/>
      <c r="E48" s="24"/>
      <c r="F48" s="24"/>
      <c r="G48" s="24"/>
      <c r="H48" s="25"/>
      <c r="I48" s="24"/>
    </row>
    <row r="49" spans="3:9" x14ac:dyDescent="0.4">
      <c r="C49" s="9">
        <f t="shared" si="0"/>
        <v>44</v>
      </c>
      <c r="D49" s="26"/>
      <c r="E49" s="24"/>
      <c r="F49" s="24"/>
      <c r="G49" s="24"/>
      <c r="H49" s="25"/>
      <c r="I49" s="24"/>
    </row>
    <row r="50" spans="3:9" x14ac:dyDescent="0.4">
      <c r="C50" s="9">
        <f t="shared" si="0"/>
        <v>45</v>
      </c>
      <c r="D50" s="26"/>
      <c r="E50" s="24"/>
      <c r="F50" s="24"/>
      <c r="G50" s="24"/>
      <c r="H50" s="25"/>
      <c r="I50" s="24"/>
    </row>
    <row r="51" spans="3:9" x14ac:dyDescent="0.4">
      <c r="C51" s="9">
        <f t="shared" si="0"/>
        <v>46</v>
      </c>
      <c r="D51" s="26"/>
      <c r="E51" s="24"/>
      <c r="F51" s="24"/>
      <c r="G51" s="24"/>
      <c r="H51" s="25"/>
      <c r="I51" s="24"/>
    </row>
    <row r="52" spans="3:9" x14ac:dyDescent="0.4">
      <c r="C52" s="9">
        <f t="shared" si="0"/>
        <v>47</v>
      </c>
      <c r="D52" s="26"/>
      <c r="E52" s="24"/>
      <c r="F52" s="24"/>
      <c r="G52" s="24"/>
      <c r="H52" s="25"/>
      <c r="I52" s="24"/>
    </row>
    <row r="53" spans="3:9" x14ac:dyDescent="0.4">
      <c r="C53" s="9">
        <f t="shared" si="0"/>
        <v>48</v>
      </c>
      <c r="D53" s="26"/>
      <c r="E53" s="24"/>
      <c r="F53" s="24"/>
      <c r="G53" s="24"/>
      <c r="H53" s="25"/>
      <c r="I53" s="24"/>
    </row>
    <row r="54" spans="3:9" x14ac:dyDescent="0.4">
      <c r="C54" s="9">
        <f t="shared" si="0"/>
        <v>49</v>
      </c>
      <c r="D54" s="26"/>
      <c r="E54" s="24"/>
      <c r="F54" s="24"/>
      <c r="G54" s="24"/>
      <c r="H54" s="25"/>
      <c r="I54" s="24"/>
    </row>
    <row r="55" spans="3:9" x14ac:dyDescent="0.4">
      <c r="C55" s="9">
        <f t="shared" si="0"/>
        <v>50</v>
      </c>
      <c r="D55" s="26"/>
      <c r="E55" s="24"/>
      <c r="F55" s="24"/>
      <c r="G55" s="24"/>
      <c r="H55" s="25"/>
      <c r="I55" s="24"/>
    </row>
    <row r="56" spans="3:9" x14ac:dyDescent="0.4">
      <c r="C56" s="9">
        <f t="shared" si="0"/>
        <v>51</v>
      </c>
      <c r="D56" s="26"/>
      <c r="E56" s="24"/>
      <c r="F56" s="24"/>
      <c r="G56" s="24"/>
      <c r="H56" s="25"/>
      <c r="I56" s="24"/>
    </row>
    <row r="57" spans="3:9" x14ac:dyDescent="0.4">
      <c r="C57" s="9">
        <f t="shared" si="0"/>
        <v>52</v>
      </c>
      <c r="D57" s="26"/>
      <c r="E57" s="24"/>
      <c r="F57" s="24"/>
      <c r="G57" s="24"/>
      <c r="H57" s="25"/>
      <c r="I57" s="24"/>
    </row>
    <row r="58" spans="3:9" x14ac:dyDescent="0.4">
      <c r="C58" s="9">
        <f t="shared" si="0"/>
        <v>53</v>
      </c>
      <c r="D58" s="26"/>
      <c r="E58" s="24"/>
      <c r="F58" s="24"/>
      <c r="G58" s="24"/>
      <c r="H58" s="25"/>
      <c r="I58" s="24"/>
    </row>
    <row r="59" spans="3:9" x14ac:dyDescent="0.4">
      <c r="C59" s="9">
        <f t="shared" si="0"/>
        <v>54</v>
      </c>
      <c r="D59" s="26"/>
      <c r="E59" s="24"/>
      <c r="F59" s="24"/>
      <c r="G59" s="24"/>
      <c r="H59" s="25"/>
      <c r="I59" s="24"/>
    </row>
    <row r="60" spans="3:9" x14ac:dyDescent="0.4">
      <c r="C60" s="9">
        <f t="shared" si="0"/>
        <v>55</v>
      </c>
      <c r="D60" s="26"/>
      <c r="E60" s="24"/>
      <c r="F60" s="24"/>
      <c r="G60" s="24"/>
      <c r="H60" s="25"/>
      <c r="I60" s="24"/>
    </row>
    <row r="61" spans="3:9" x14ac:dyDescent="0.4">
      <c r="C61" s="9">
        <f t="shared" si="0"/>
        <v>56</v>
      </c>
      <c r="D61" s="26"/>
      <c r="E61" s="24"/>
      <c r="F61" s="24"/>
      <c r="G61" s="24"/>
      <c r="H61" s="25"/>
      <c r="I61" s="24"/>
    </row>
    <row r="62" spans="3:9" x14ac:dyDescent="0.4">
      <c r="C62" s="9">
        <f t="shared" si="0"/>
        <v>57</v>
      </c>
      <c r="D62" s="26"/>
      <c r="E62" s="24"/>
      <c r="F62" s="24"/>
      <c r="G62" s="24"/>
      <c r="H62" s="25"/>
      <c r="I62" s="24"/>
    </row>
    <row r="63" spans="3:9" x14ac:dyDescent="0.4">
      <c r="C63" s="9">
        <f t="shared" si="0"/>
        <v>58</v>
      </c>
      <c r="D63" s="26"/>
      <c r="E63" s="24"/>
      <c r="F63" s="24"/>
      <c r="G63" s="24"/>
      <c r="H63" s="25"/>
      <c r="I63" s="24"/>
    </row>
    <row r="64" spans="3:9" x14ac:dyDescent="0.4">
      <c r="C64" s="9">
        <f t="shared" si="0"/>
        <v>59</v>
      </c>
      <c r="D64" s="26"/>
      <c r="E64" s="24"/>
      <c r="F64" s="24"/>
      <c r="G64" s="24"/>
      <c r="H64" s="25"/>
      <c r="I64" s="24"/>
    </row>
    <row r="65" spans="3:9" x14ac:dyDescent="0.4">
      <c r="C65" s="9">
        <f t="shared" si="0"/>
        <v>60</v>
      </c>
      <c r="D65" s="26"/>
      <c r="E65" s="24"/>
      <c r="F65" s="24"/>
      <c r="G65" s="24"/>
      <c r="H65" s="25"/>
      <c r="I65" s="24"/>
    </row>
    <row r="66" spans="3:9" x14ac:dyDescent="0.4">
      <c r="C66" s="9">
        <f t="shared" si="0"/>
        <v>61</v>
      </c>
      <c r="D66" s="26"/>
      <c r="E66" s="24"/>
      <c r="F66" s="24"/>
      <c r="G66" s="24"/>
      <c r="H66" s="25"/>
      <c r="I66" s="24"/>
    </row>
    <row r="67" spans="3:9" x14ac:dyDescent="0.4">
      <c r="C67" s="9">
        <f t="shared" si="0"/>
        <v>62</v>
      </c>
      <c r="D67" s="26"/>
      <c r="E67" s="24"/>
      <c r="F67" s="24"/>
      <c r="G67" s="24"/>
      <c r="H67" s="25"/>
      <c r="I67" s="24"/>
    </row>
    <row r="68" spans="3:9" x14ac:dyDescent="0.4">
      <c r="C68" s="9">
        <f t="shared" si="0"/>
        <v>63</v>
      </c>
      <c r="D68" s="26"/>
      <c r="E68" s="24"/>
      <c r="F68" s="24"/>
      <c r="G68" s="24"/>
      <c r="H68" s="25"/>
      <c r="I68" s="24"/>
    </row>
    <row r="69" spans="3:9" x14ac:dyDescent="0.4">
      <c r="C69" s="9">
        <f t="shared" si="0"/>
        <v>64</v>
      </c>
      <c r="D69" s="26"/>
      <c r="E69" s="24"/>
      <c r="F69" s="24"/>
      <c r="G69" s="24"/>
      <c r="H69" s="25"/>
      <c r="I69" s="24"/>
    </row>
    <row r="70" spans="3:9" x14ac:dyDescent="0.4">
      <c r="C70" s="9">
        <f t="shared" si="0"/>
        <v>65</v>
      </c>
      <c r="D70" s="26"/>
      <c r="E70" s="24"/>
      <c r="F70" s="24"/>
      <c r="G70" s="24"/>
      <c r="H70" s="25"/>
      <c r="I70" s="24"/>
    </row>
    <row r="71" spans="3:9" x14ac:dyDescent="0.4">
      <c r="C71" s="9">
        <f t="shared" ref="C71:C105" si="1">ROW()-5</f>
        <v>66</v>
      </c>
      <c r="D71" s="26"/>
      <c r="E71" s="24"/>
      <c r="F71" s="24"/>
      <c r="G71" s="24"/>
      <c r="H71" s="25"/>
      <c r="I71" s="24"/>
    </row>
    <row r="72" spans="3:9" x14ac:dyDescent="0.4">
      <c r="C72" s="9">
        <f t="shared" si="1"/>
        <v>67</v>
      </c>
      <c r="D72" s="26"/>
      <c r="E72" s="24"/>
      <c r="F72" s="24"/>
      <c r="G72" s="24"/>
      <c r="H72" s="25"/>
      <c r="I72" s="24"/>
    </row>
    <row r="73" spans="3:9" x14ac:dyDescent="0.4">
      <c r="C73" s="9">
        <f t="shared" si="1"/>
        <v>68</v>
      </c>
      <c r="D73" s="26"/>
      <c r="E73" s="24"/>
      <c r="F73" s="24"/>
      <c r="G73" s="24"/>
      <c r="H73" s="25"/>
      <c r="I73" s="24"/>
    </row>
    <row r="74" spans="3:9" x14ac:dyDescent="0.4">
      <c r="C74" s="9">
        <f t="shared" si="1"/>
        <v>69</v>
      </c>
      <c r="D74" s="26"/>
      <c r="E74" s="24"/>
      <c r="F74" s="24"/>
      <c r="G74" s="24"/>
      <c r="H74" s="25"/>
      <c r="I74" s="24"/>
    </row>
    <row r="75" spans="3:9" x14ac:dyDescent="0.4">
      <c r="C75" s="9">
        <f t="shared" si="1"/>
        <v>70</v>
      </c>
      <c r="D75" s="26"/>
      <c r="E75" s="24"/>
      <c r="F75" s="24"/>
      <c r="G75" s="24"/>
      <c r="H75" s="25"/>
      <c r="I75" s="24"/>
    </row>
    <row r="76" spans="3:9" x14ac:dyDescent="0.4">
      <c r="C76" s="9">
        <f t="shared" si="1"/>
        <v>71</v>
      </c>
      <c r="D76" s="26"/>
      <c r="E76" s="24"/>
      <c r="F76" s="24"/>
      <c r="G76" s="24"/>
      <c r="H76" s="25"/>
      <c r="I76" s="24"/>
    </row>
    <row r="77" spans="3:9" x14ac:dyDescent="0.4">
      <c r="C77" s="9">
        <f t="shared" si="1"/>
        <v>72</v>
      </c>
      <c r="D77" s="26"/>
      <c r="E77" s="24"/>
      <c r="F77" s="24"/>
      <c r="G77" s="24"/>
      <c r="H77" s="25"/>
      <c r="I77" s="24"/>
    </row>
    <row r="78" spans="3:9" x14ac:dyDescent="0.4">
      <c r="C78" s="9">
        <f t="shared" si="1"/>
        <v>73</v>
      </c>
      <c r="D78" s="26"/>
      <c r="E78" s="24"/>
      <c r="F78" s="24"/>
      <c r="G78" s="24"/>
      <c r="H78" s="25"/>
      <c r="I78" s="24"/>
    </row>
    <row r="79" spans="3:9" x14ac:dyDescent="0.4">
      <c r="C79" s="9">
        <f t="shared" si="1"/>
        <v>74</v>
      </c>
      <c r="D79" s="26"/>
      <c r="E79" s="24"/>
      <c r="F79" s="24"/>
      <c r="G79" s="24"/>
      <c r="H79" s="25"/>
      <c r="I79" s="24"/>
    </row>
    <row r="80" spans="3:9" x14ac:dyDescent="0.4">
      <c r="C80" s="9">
        <f t="shared" si="1"/>
        <v>75</v>
      </c>
      <c r="D80" s="26"/>
      <c r="E80" s="24"/>
      <c r="F80" s="24"/>
      <c r="G80" s="24"/>
      <c r="H80" s="25"/>
      <c r="I80" s="24"/>
    </row>
    <row r="81" spans="3:9" x14ac:dyDescent="0.4">
      <c r="C81" s="9">
        <f t="shared" si="1"/>
        <v>76</v>
      </c>
      <c r="D81" s="26"/>
      <c r="E81" s="24"/>
      <c r="F81" s="24"/>
      <c r="G81" s="24"/>
      <c r="H81" s="25"/>
      <c r="I81" s="24"/>
    </row>
    <row r="82" spans="3:9" x14ac:dyDescent="0.4">
      <c r="C82" s="9">
        <f t="shared" si="1"/>
        <v>77</v>
      </c>
      <c r="D82" s="26"/>
      <c r="E82" s="24"/>
      <c r="F82" s="24"/>
      <c r="G82" s="24"/>
      <c r="H82" s="25"/>
      <c r="I82" s="24"/>
    </row>
    <row r="83" spans="3:9" x14ac:dyDescent="0.4">
      <c r="C83" s="9">
        <f t="shared" si="1"/>
        <v>78</v>
      </c>
      <c r="D83" s="26"/>
      <c r="E83" s="24"/>
      <c r="F83" s="24"/>
      <c r="G83" s="24"/>
      <c r="H83" s="25"/>
      <c r="I83" s="24"/>
    </row>
    <row r="84" spans="3:9" x14ac:dyDescent="0.4">
      <c r="C84" s="9">
        <f t="shared" si="1"/>
        <v>79</v>
      </c>
      <c r="D84" s="26"/>
      <c r="E84" s="24"/>
      <c r="F84" s="24"/>
      <c r="G84" s="24"/>
      <c r="H84" s="25"/>
      <c r="I84" s="24"/>
    </row>
    <row r="85" spans="3:9" x14ac:dyDescent="0.4">
      <c r="C85" s="9">
        <f t="shared" si="1"/>
        <v>80</v>
      </c>
      <c r="D85" s="26"/>
      <c r="E85" s="24"/>
      <c r="F85" s="24"/>
      <c r="G85" s="24"/>
      <c r="H85" s="25"/>
      <c r="I85" s="24"/>
    </row>
    <row r="86" spans="3:9" x14ac:dyDescent="0.4">
      <c r="C86" s="9">
        <f t="shared" si="1"/>
        <v>81</v>
      </c>
      <c r="D86" s="26"/>
      <c r="E86" s="24"/>
      <c r="F86" s="24"/>
      <c r="G86" s="24"/>
      <c r="H86" s="25"/>
      <c r="I86" s="24"/>
    </row>
    <row r="87" spans="3:9" x14ac:dyDescent="0.4">
      <c r="C87" s="9">
        <f t="shared" si="1"/>
        <v>82</v>
      </c>
      <c r="D87" s="26"/>
      <c r="E87" s="24"/>
      <c r="F87" s="24"/>
      <c r="G87" s="24"/>
      <c r="H87" s="25"/>
      <c r="I87" s="24"/>
    </row>
    <row r="88" spans="3:9" x14ac:dyDescent="0.4">
      <c r="C88" s="9">
        <f t="shared" si="1"/>
        <v>83</v>
      </c>
      <c r="D88" s="26"/>
      <c r="E88" s="24"/>
      <c r="F88" s="24"/>
      <c r="G88" s="24"/>
      <c r="H88" s="25"/>
      <c r="I88" s="24"/>
    </row>
    <row r="89" spans="3:9" x14ac:dyDescent="0.4">
      <c r="C89" s="9">
        <f t="shared" si="1"/>
        <v>84</v>
      </c>
      <c r="D89" s="26"/>
      <c r="E89" s="24"/>
      <c r="F89" s="24"/>
      <c r="G89" s="24"/>
      <c r="H89" s="25"/>
      <c r="I89" s="24"/>
    </row>
    <row r="90" spans="3:9" x14ac:dyDescent="0.4">
      <c r="C90" s="9">
        <f t="shared" si="1"/>
        <v>85</v>
      </c>
      <c r="D90" s="26"/>
      <c r="E90" s="24"/>
      <c r="F90" s="24"/>
      <c r="G90" s="24"/>
      <c r="H90" s="25"/>
      <c r="I90" s="24"/>
    </row>
    <row r="91" spans="3:9" x14ac:dyDescent="0.4">
      <c r="C91" s="9">
        <f t="shared" si="1"/>
        <v>86</v>
      </c>
      <c r="D91" s="26"/>
      <c r="E91" s="24"/>
      <c r="F91" s="24"/>
      <c r="G91" s="24"/>
      <c r="H91" s="25"/>
      <c r="I91" s="24"/>
    </row>
    <row r="92" spans="3:9" x14ac:dyDescent="0.4">
      <c r="C92" s="9">
        <f t="shared" si="1"/>
        <v>87</v>
      </c>
      <c r="D92" s="26"/>
      <c r="E92" s="8"/>
      <c r="F92" s="24"/>
      <c r="G92" s="24"/>
      <c r="H92" s="25"/>
      <c r="I92" s="24"/>
    </row>
    <row r="93" spans="3:9" x14ac:dyDescent="0.4">
      <c r="C93" s="9">
        <f t="shared" si="1"/>
        <v>88</v>
      </c>
      <c r="D93" s="26"/>
      <c r="E93" s="24"/>
      <c r="F93" s="24"/>
      <c r="G93" s="24"/>
      <c r="H93" s="25"/>
      <c r="I93" s="24"/>
    </row>
    <row r="94" spans="3:9" x14ac:dyDescent="0.4">
      <c r="C94" s="9">
        <f t="shared" si="1"/>
        <v>89</v>
      </c>
      <c r="D94" s="26"/>
      <c r="E94" s="24"/>
      <c r="F94" s="24"/>
      <c r="G94" s="24"/>
      <c r="H94" s="25"/>
      <c r="I94" s="24"/>
    </row>
    <row r="95" spans="3:9" x14ac:dyDescent="0.4">
      <c r="C95" s="9">
        <f t="shared" si="1"/>
        <v>90</v>
      </c>
      <c r="D95" s="26"/>
      <c r="E95" s="24"/>
      <c r="F95" s="24"/>
      <c r="G95" s="24"/>
      <c r="H95" s="25"/>
      <c r="I95" s="24"/>
    </row>
    <row r="96" spans="3:9" x14ac:dyDescent="0.4">
      <c r="C96" s="9">
        <f t="shared" si="1"/>
        <v>91</v>
      </c>
      <c r="D96" s="26"/>
      <c r="E96" s="24"/>
      <c r="F96" s="24"/>
      <c r="G96" s="24"/>
      <c r="H96" s="25"/>
      <c r="I96" s="24"/>
    </row>
    <row r="97" spans="3:9" x14ac:dyDescent="0.4">
      <c r="C97" s="9">
        <f t="shared" si="1"/>
        <v>92</v>
      </c>
      <c r="D97" s="26"/>
      <c r="E97" s="24"/>
      <c r="F97" s="24"/>
      <c r="G97" s="24"/>
      <c r="H97" s="25"/>
      <c r="I97" s="24"/>
    </row>
    <row r="98" spans="3:9" x14ac:dyDescent="0.4">
      <c r="C98" s="9">
        <f t="shared" si="1"/>
        <v>93</v>
      </c>
      <c r="D98" s="26"/>
      <c r="E98" s="24"/>
      <c r="F98" s="24"/>
      <c r="G98" s="24"/>
      <c r="H98" s="25"/>
      <c r="I98" s="24"/>
    </row>
    <row r="99" spans="3:9" x14ac:dyDescent="0.4">
      <c r="C99" s="9">
        <f t="shared" si="1"/>
        <v>94</v>
      </c>
      <c r="D99" s="26"/>
      <c r="E99" s="24"/>
      <c r="F99" s="24"/>
      <c r="G99" s="24"/>
      <c r="H99" s="25"/>
      <c r="I99" s="24"/>
    </row>
    <row r="100" spans="3:9" x14ac:dyDescent="0.4">
      <c r="C100" s="9">
        <f t="shared" si="1"/>
        <v>95</v>
      </c>
      <c r="D100" s="26"/>
      <c r="E100" s="24"/>
      <c r="F100" s="24"/>
      <c r="G100" s="24"/>
      <c r="H100" s="25"/>
      <c r="I100" s="24"/>
    </row>
    <row r="101" spans="3:9" x14ac:dyDescent="0.4">
      <c r="C101" s="9">
        <f t="shared" si="1"/>
        <v>96</v>
      </c>
      <c r="D101" s="26"/>
      <c r="E101" s="24"/>
      <c r="F101" s="24"/>
      <c r="G101" s="24"/>
      <c r="H101" s="25"/>
      <c r="I101" s="24"/>
    </row>
    <row r="102" spans="3:9" x14ac:dyDescent="0.4">
      <c r="C102" s="9">
        <f t="shared" si="1"/>
        <v>97</v>
      </c>
      <c r="D102" s="26"/>
      <c r="E102" s="24"/>
      <c r="F102" s="24"/>
      <c r="G102" s="24"/>
      <c r="H102" s="25"/>
      <c r="I102" s="24"/>
    </row>
    <row r="103" spans="3:9" x14ac:dyDescent="0.4">
      <c r="C103" s="9">
        <f t="shared" si="1"/>
        <v>98</v>
      </c>
      <c r="D103" s="26"/>
      <c r="E103" s="24"/>
      <c r="F103" s="24"/>
      <c r="G103" s="24"/>
      <c r="H103" s="25"/>
      <c r="I103" s="24"/>
    </row>
    <row r="104" spans="3:9" x14ac:dyDescent="0.4">
      <c r="C104" s="9">
        <f t="shared" si="1"/>
        <v>99</v>
      </c>
      <c r="D104" s="26"/>
      <c r="E104" s="24"/>
      <c r="F104" s="24"/>
      <c r="G104" s="24"/>
      <c r="H104" s="25"/>
      <c r="I104" s="24"/>
    </row>
    <row r="105" spans="3:9" x14ac:dyDescent="0.4">
      <c r="C105" s="9">
        <f t="shared" si="1"/>
        <v>100</v>
      </c>
      <c r="D105" s="26"/>
      <c r="E105" s="24"/>
      <c r="F105" s="24"/>
      <c r="G105" s="24"/>
      <c r="H105" s="25"/>
      <c r="I105" s="24"/>
    </row>
    <row r="106" spans="3:9" x14ac:dyDescent="0.4">
      <c r="C106" s="1" t="s">
        <v>2</v>
      </c>
      <c r="D106" s="1" t="s">
        <v>2</v>
      </c>
      <c r="E106" s="1" t="s">
        <v>2</v>
      </c>
      <c r="F106" s="1" t="s">
        <v>2</v>
      </c>
      <c r="G106" s="1" t="s">
        <v>2</v>
      </c>
      <c r="H106" s="1" t="s">
        <v>2</v>
      </c>
      <c r="I106" s="1" t="s">
        <v>2</v>
      </c>
    </row>
  </sheetData>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4ACE2521-FAB6-40DA-88CC-297BB854D07E}">
          <x14:formula1>
            <xm:f>プルダウン!$G$3:$G$5</xm:f>
          </x14:formula1>
          <xm:sqref>F6:F105</xm:sqref>
        </x14:dataValidation>
        <x14:dataValidation type="list" allowBlank="1" showInputMessage="1" showErrorMessage="1" xr:uid="{0D979C14-FA1C-4CAA-82C6-028D9634211C}">
          <x14:formula1>
            <xm:f>プルダウン!$P$3:$P$7</xm:f>
          </x14:formula1>
          <xm:sqref>G6:G105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G6" sqref="G6"/>
    </sheetView>
  </sheetViews>
  <sheetFormatPr defaultRowHeight="18.75" x14ac:dyDescent="0.4"/>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3:P49"/>
  <sheetViews>
    <sheetView workbookViewId="0">
      <selection activeCell="I15" sqref="I15"/>
    </sheetView>
  </sheetViews>
  <sheetFormatPr defaultColWidth="9" defaultRowHeight="16.5" x14ac:dyDescent="0.4"/>
  <cols>
    <col min="1" max="1" width="9" style="4"/>
    <col min="2" max="3" width="14.125" style="4" customWidth="1"/>
    <col min="4" max="16384" width="9" style="4"/>
  </cols>
  <sheetData>
    <row r="3" spans="2:16" ht="17.25" x14ac:dyDescent="0.4">
      <c r="B3" s="3" t="s">
        <v>24</v>
      </c>
      <c r="C3" s="3" t="s">
        <v>24</v>
      </c>
      <c r="D3" s="3" t="s">
        <v>24</v>
      </c>
      <c r="F3" s="11" t="s">
        <v>100</v>
      </c>
      <c r="G3" s="4" t="s">
        <v>103</v>
      </c>
      <c r="H3" s="11" t="s">
        <v>81</v>
      </c>
      <c r="I3" s="11"/>
      <c r="J3" s="11" t="s">
        <v>88</v>
      </c>
      <c r="P3" s="11" t="s">
        <v>93</v>
      </c>
    </row>
    <row r="4" spans="2:16" ht="17.25" x14ac:dyDescent="0.4">
      <c r="B4" s="3" t="s">
        <v>71</v>
      </c>
      <c r="C4" s="3" t="s">
        <v>71</v>
      </c>
      <c r="D4" s="3" t="s">
        <v>25</v>
      </c>
      <c r="F4" s="11" t="s">
        <v>101</v>
      </c>
      <c r="G4" s="4" t="s">
        <v>104</v>
      </c>
      <c r="H4" s="11" t="s">
        <v>82</v>
      </c>
      <c r="I4" s="11"/>
      <c r="J4" s="11" t="s">
        <v>89</v>
      </c>
      <c r="P4" s="11" t="s">
        <v>94</v>
      </c>
    </row>
    <row r="5" spans="2:16" ht="17.25" x14ac:dyDescent="0.4">
      <c r="B5" s="3" t="s">
        <v>72</v>
      </c>
      <c r="C5" s="3" t="s">
        <v>71</v>
      </c>
      <c r="D5" s="3" t="s">
        <v>26</v>
      </c>
      <c r="G5" s="4" t="s">
        <v>105</v>
      </c>
      <c r="H5" s="11" t="s">
        <v>83</v>
      </c>
      <c r="I5" s="11"/>
      <c r="J5" s="11" t="s">
        <v>90</v>
      </c>
      <c r="P5" s="11" t="s">
        <v>95</v>
      </c>
    </row>
    <row r="6" spans="2:16" ht="17.25" x14ac:dyDescent="0.4">
      <c r="B6" s="3" t="s">
        <v>73</v>
      </c>
      <c r="C6" s="3" t="s">
        <v>71</v>
      </c>
      <c r="D6" s="3" t="s">
        <v>27</v>
      </c>
      <c r="J6" s="11" t="s">
        <v>91</v>
      </c>
      <c r="P6" s="11" t="s">
        <v>96</v>
      </c>
    </row>
    <row r="7" spans="2:16" ht="17.25" x14ac:dyDescent="0.4">
      <c r="B7" s="3" t="s">
        <v>74</v>
      </c>
      <c r="C7" s="3" t="s">
        <v>71</v>
      </c>
      <c r="D7" s="3" t="s">
        <v>28</v>
      </c>
      <c r="J7" s="11" t="s">
        <v>92</v>
      </c>
      <c r="P7" s="11" t="s">
        <v>97</v>
      </c>
    </row>
    <row r="8" spans="2:16" ht="17.25" x14ac:dyDescent="0.4">
      <c r="B8" s="3" t="s">
        <v>75</v>
      </c>
      <c r="C8" s="3" t="s">
        <v>71</v>
      </c>
      <c r="D8" s="3" t="s">
        <v>29</v>
      </c>
    </row>
    <row r="9" spans="2:16" ht="17.25" x14ac:dyDescent="0.4">
      <c r="B9" s="3" t="s">
        <v>76</v>
      </c>
      <c r="C9" s="3" t="s">
        <v>71</v>
      </c>
      <c r="D9" s="3" t="s">
        <v>30</v>
      </c>
      <c r="J9" s="11" t="s">
        <v>80</v>
      </c>
      <c r="P9" s="11" t="s">
        <v>98</v>
      </c>
    </row>
    <row r="10" spans="2:16" ht="17.25" x14ac:dyDescent="0.4">
      <c r="B10" s="3" t="s">
        <v>77</v>
      </c>
      <c r="C10" s="3" t="s">
        <v>72</v>
      </c>
      <c r="D10" s="3" t="s">
        <v>31</v>
      </c>
    </row>
    <row r="11" spans="2:16" ht="18.75" x14ac:dyDescent="0.4">
      <c r="B11"/>
      <c r="C11" s="3" t="s">
        <v>72</v>
      </c>
      <c r="D11" s="3" t="s">
        <v>32</v>
      </c>
    </row>
    <row r="12" spans="2:16" ht="18.75" x14ac:dyDescent="0.4">
      <c r="B12"/>
      <c r="C12" s="3" t="s">
        <v>72</v>
      </c>
      <c r="D12" s="3" t="s">
        <v>33</v>
      </c>
    </row>
    <row r="13" spans="2:16" ht="18.75" x14ac:dyDescent="0.4">
      <c r="B13"/>
      <c r="C13" s="3" t="s">
        <v>72</v>
      </c>
      <c r="D13" s="3" t="s">
        <v>34</v>
      </c>
    </row>
    <row r="14" spans="2:16" ht="18.75" x14ac:dyDescent="0.4">
      <c r="B14"/>
      <c r="C14" s="3" t="s">
        <v>72</v>
      </c>
      <c r="D14" s="3" t="s">
        <v>35</v>
      </c>
    </row>
    <row r="15" spans="2:16" ht="18.75" x14ac:dyDescent="0.4">
      <c r="B15"/>
      <c r="C15" s="3" t="s">
        <v>72</v>
      </c>
      <c r="D15" s="3" t="s">
        <v>36</v>
      </c>
    </row>
    <row r="16" spans="2:16" ht="18.75" x14ac:dyDescent="0.4">
      <c r="B16"/>
      <c r="C16" s="3" t="s">
        <v>72</v>
      </c>
      <c r="D16" s="3" t="s">
        <v>37</v>
      </c>
    </row>
    <row r="17" spans="2:4" ht="18.75" x14ac:dyDescent="0.4">
      <c r="B17"/>
      <c r="C17" s="3" t="s">
        <v>73</v>
      </c>
      <c r="D17" s="3" t="s">
        <v>38</v>
      </c>
    </row>
    <row r="18" spans="2:4" ht="18.75" x14ac:dyDescent="0.4">
      <c r="B18"/>
      <c r="C18" s="3" t="s">
        <v>73</v>
      </c>
      <c r="D18" s="3" t="s">
        <v>39</v>
      </c>
    </row>
    <row r="19" spans="2:4" ht="18.75" x14ac:dyDescent="0.4">
      <c r="B19"/>
      <c r="C19" s="3" t="s">
        <v>73</v>
      </c>
      <c r="D19" s="3" t="s">
        <v>40</v>
      </c>
    </row>
    <row r="20" spans="2:4" ht="18.75" x14ac:dyDescent="0.4">
      <c r="B20"/>
      <c r="C20" s="3" t="s">
        <v>73</v>
      </c>
      <c r="D20" s="3" t="s">
        <v>41</v>
      </c>
    </row>
    <row r="21" spans="2:4" ht="18.75" x14ac:dyDescent="0.4">
      <c r="B21"/>
      <c r="C21" s="3" t="s">
        <v>73</v>
      </c>
      <c r="D21" s="3" t="s">
        <v>42</v>
      </c>
    </row>
    <row r="22" spans="2:4" ht="18.75" x14ac:dyDescent="0.4">
      <c r="B22"/>
      <c r="C22" s="3" t="s">
        <v>73</v>
      </c>
      <c r="D22" s="3" t="s">
        <v>43</v>
      </c>
    </row>
    <row r="23" spans="2:4" ht="18.75" x14ac:dyDescent="0.4">
      <c r="B23"/>
      <c r="C23" s="3" t="s">
        <v>73</v>
      </c>
      <c r="D23" s="3" t="s">
        <v>44</v>
      </c>
    </row>
    <row r="24" spans="2:4" ht="18.75" x14ac:dyDescent="0.4">
      <c r="B24"/>
      <c r="C24" s="3" t="s">
        <v>73</v>
      </c>
      <c r="D24" s="3" t="s">
        <v>45</v>
      </c>
    </row>
    <row r="25" spans="2:4" ht="18.75" x14ac:dyDescent="0.4">
      <c r="B25"/>
      <c r="C25" s="3" t="s">
        <v>73</v>
      </c>
      <c r="D25" s="3" t="s">
        <v>46</v>
      </c>
    </row>
    <row r="26" spans="2:4" ht="18.75" x14ac:dyDescent="0.4">
      <c r="B26"/>
      <c r="C26" s="3" t="s">
        <v>74</v>
      </c>
      <c r="D26" s="3" t="s">
        <v>47</v>
      </c>
    </row>
    <row r="27" spans="2:4" ht="18.75" x14ac:dyDescent="0.4">
      <c r="B27"/>
      <c r="C27" s="3" t="s">
        <v>74</v>
      </c>
      <c r="D27" s="3" t="s">
        <v>48</v>
      </c>
    </row>
    <row r="28" spans="2:4" ht="18.75" x14ac:dyDescent="0.4">
      <c r="B28"/>
      <c r="C28" s="3" t="s">
        <v>74</v>
      </c>
      <c r="D28" s="3" t="s">
        <v>49</v>
      </c>
    </row>
    <row r="29" spans="2:4" ht="18.75" x14ac:dyDescent="0.4">
      <c r="B29"/>
      <c r="C29" s="3" t="s">
        <v>74</v>
      </c>
      <c r="D29" s="3" t="s">
        <v>50</v>
      </c>
    </row>
    <row r="30" spans="2:4" ht="18.75" x14ac:dyDescent="0.4">
      <c r="B30"/>
      <c r="C30" s="3" t="s">
        <v>74</v>
      </c>
      <c r="D30" s="3" t="s">
        <v>51</v>
      </c>
    </row>
    <row r="31" spans="2:4" ht="18.75" x14ac:dyDescent="0.4">
      <c r="B31"/>
      <c r="C31" s="3" t="s">
        <v>74</v>
      </c>
      <c r="D31" s="3" t="s">
        <v>52</v>
      </c>
    </row>
    <row r="32" spans="2:4" ht="18.75" x14ac:dyDescent="0.4">
      <c r="B32"/>
      <c r="C32" s="3" t="s">
        <v>74</v>
      </c>
      <c r="D32" s="3" t="s">
        <v>53</v>
      </c>
    </row>
    <row r="33" spans="2:4" ht="18.75" x14ac:dyDescent="0.4">
      <c r="B33"/>
      <c r="C33" s="3" t="s">
        <v>75</v>
      </c>
      <c r="D33" s="3" t="s">
        <v>54</v>
      </c>
    </row>
    <row r="34" spans="2:4" ht="18.75" x14ac:dyDescent="0.4">
      <c r="B34"/>
      <c r="C34" s="3" t="s">
        <v>75</v>
      </c>
      <c r="D34" s="3" t="s">
        <v>55</v>
      </c>
    </row>
    <row r="35" spans="2:4" ht="18.75" x14ac:dyDescent="0.4">
      <c r="B35"/>
      <c r="C35" s="3" t="s">
        <v>75</v>
      </c>
      <c r="D35" s="3" t="s">
        <v>56</v>
      </c>
    </row>
    <row r="36" spans="2:4" ht="18.75" x14ac:dyDescent="0.4">
      <c r="B36"/>
      <c r="C36" s="3" t="s">
        <v>75</v>
      </c>
      <c r="D36" s="3" t="s">
        <v>57</v>
      </c>
    </row>
    <row r="37" spans="2:4" ht="18.75" x14ac:dyDescent="0.4">
      <c r="B37"/>
      <c r="C37" s="3" t="s">
        <v>75</v>
      </c>
      <c r="D37" s="3" t="s">
        <v>58</v>
      </c>
    </row>
    <row r="38" spans="2:4" ht="18.75" x14ac:dyDescent="0.4">
      <c r="B38"/>
      <c r="C38" s="3" t="s">
        <v>76</v>
      </c>
      <c r="D38" s="3" t="s">
        <v>59</v>
      </c>
    </row>
    <row r="39" spans="2:4" ht="18.75" x14ac:dyDescent="0.4">
      <c r="B39"/>
      <c r="C39" s="3" t="s">
        <v>76</v>
      </c>
      <c r="D39" s="3" t="s">
        <v>60</v>
      </c>
    </row>
    <row r="40" spans="2:4" ht="18.75" x14ac:dyDescent="0.4">
      <c r="B40"/>
      <c r="C40" s="3" t="s">
        <v>76</v>
      </c>
      <c r="D40" s="3" t="s">
        <v>61</v>
      </c>
    </row>
    <row r="41" spans="2:4" ht="18.75" x14ac:dyDescent="0.4">
      <c r="B41"/>
      <c r="C41" s="3" t="s">
        <v>76</v>
      </c>
      <c r="D41" s="3" t="s">
        <v>62</v>
      </c>
    </row>
    <row r="42" spans="2:4" ht="18.75" x14ac:dyDescent="0.4">
      <c r="B42"/>
      <c r="C42" s="3" t="s">
        <v>77</v>
      </c>
      <c r="D42" s="3" t="s">
        <v>63</v>
      </c>
    </row>
    <row r="43" spans="2:4" ht="18.75" x14ac:dyDescent="0.4">
      <c r="B43"/>
      <c r="C43" s="3" t="s">
        <v>77</v>
      </c>
      <c r="D43" s="3" t="s">
        <v>64</v>
      </c>
    </row>
    <row r="44" spans="2:4" ht="18.75" x14ac:dyDescent="0.4">
      <c r="B44"/>
      <c r="C44" s="3" t="s">
        <v>77</v>
      </c>
      <c r="D44" s="3" t="s">
        <v>65</v>
      </c>
    </row>
    <row r="45" spans="2:4" ht="18.75" x14ac:dyDescent="0.4">
      <c r="B45"/>
      <c r="C45" s="3" t="s">
        <v>77</v>
      </c>
      <c r="D45" s="3" t="s">
        <v>66</v>
      </c>
    </row>
    <row r="46" spans="2:4" ht="18.75" x14ac:dyDescent="0.4">
      <c r="B46"/>
      <c r="C46" s="3" t="s">
        <v>77</v>
      </c>
      <c r="D46" s="3" t="s">
        <v>67</v>
      </c>
    </row>
    <row r="47" spans="2:4" ht="18.75" x14ac:dyDescent="0.4">
      <c r="B47"/>
      <c r="C47" s="3" t="s">
        <v>77</v>
      </c>
      <c r="D47" s="3" t="s">
        <v>68</v>
      </c>
    </row>
    <row r="48" spans="2:4" ht="18.75" x14ac:dyDescent="0.4">
      <c r="B48"/>
      <c r="C48" s="3" t="s">
        <v>77</v>
      </c>
      <c r="D48" s="3" t="s">
        <v>69</v>
      </c>
    </row>
    <row r="49" spans="2:4" ht="18.75" x14ac:dyDescent="0.4">
      <c r="B49"/>
      <c r="C49" s="3" t="s">
        <v>77</v>
      </c>
      <c r="D49" s="3" t="s">
        <v>70</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1.申請者の応募資格【共通】</vt:lpstr>
      <vt:lpstr>暴力団排除に関する誓約事項</vt:lpstr>
      <vt:lpstr>2.申請者の事業実施条件【共通】</vt:lpstr>
      <vt:lpstr>3.派遣可能先リスト【全国派遣ＴＹＰＥ】</vt:lpstr>
      <vt:lpstr>4-1. 収支計画【全国派遣ＴＹＰＥ】</vt:lpstr>
      <vt:lpstr>4-2.人件費単価表【共通】</vt:lpstr>
      <vt:lpstr>5.講師リスト</vt:lpstr>
      <vt:lpstr>事務局用シート</vt:lpstr>
      <vt:lpstr>プルダウン</vt:lpstr>
      <vt:lpstr>'1.申請者の応募資格【共通】'!_Hlk130490371</vt:lpstr>
      <vt:lpstr>'1.申請者の応募資格【共通】'!Print_Area</vt:lpstr>
      <vt:lpstr>暴力団排除に関する誓約事項!Print_Area</vt:lpstr>
      <vt:lpstr>関東</vt:lpstr>
      <vt:lpstr>近畿</vt:lpstr>
      <vt:lpstr>九州・沖縄</vt:lpstr>
      <vt:lpstr>四国</vt:lpstr>
      <vt:lpstr>中国</vt:lpstr>
      <vt:lpstr>中部</vt:lpstr>
      <vt:lpstr>東北</vt:lpstr>
      <vt:lpstr>北海道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2024-03-15T03:44:56Z</dcterms:created>
  <dcterms:modified xsi:type="dcterms:W3CDTF">2024-03-15T03:45:08Z</dcterms:modified>
  <cp:category/>
  <cp:contentStatus/>
</cp:coreProperties>
</file>